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0. MTOP\170. ESTADISTICA\6. ESTADISTICAS VARIAS\"/>
    </mc:Choice>
  </mc:AlternateContent>
  <bookViews>
    <workbookView xWindow="0" yWindow="0" windowWidth="19200" windowHeight="11490"/>
  </bookViews>
  <sheets>
    <sheet name="PUERTOS" sheetId="1" r:id="rId1"/>
    <sheet name="DINAMICA" sheetId="2" r:id="rId2"/>
  </sheets>
  <definedNames>
    <definedName name="_xlnm._FilterDatabase" localSheetId="0" hidden="1">PUERTOS!$A$1:$I$89</definedName>
  </definedNames>
  <calcPr calcId="162913"/>
  <pivotCaches>
    <pivotCache cacheId="6" r:id="rId3"/>
  </pivotCaches>
</workbook>
</file>

<file path=xl/calcChain.xml><?xml version="1.0" encoding="utf-8"?>
<calcChain xmlns="http://schemas.openxmlformats.org/spreadsheetml/2006/main">
  <c r="C54" i="1" l="1"/>
  <c r="C36" i="1"/>
</calcChain>
</file>

<file path=xl/sharedStrings.xml><?xml version="1.0" encoding="utf-8"?>
<sst xmlns="http://schemas.openxmlformats.org/spreadsheetml/2006/main" count="128" uniqueCount="28">
  <si>
    <t>PUERTOS</t>
  </si>
  <si>
    <t>AÑO</t>
  </si>
  <si>
    <t>CARGA MOVILIZADA TM</t>
  </si>
  <si>
    <t>CARGA MOVILIZADA TEUS</t>
  </si>
  <si>
    <t>NAVES</t>
  </si>
  <si>
    <t>IMPORTACION TM</t>
  </si>
  <si>
    <t>EXPORTACION TM</t>
  </si>
  <si>
    <t>IMPORTACION TEUS</t>
  </si>
  <si>
    <t>EXPORTACION TEUS</t>
  </si>
  <si>
    <t>AUTORIDAD PORTUARIA DE ESMERALDAS</t>
  </si>
  <si>
    <t>AUTORIDAD PORTUARIA DE MANTA</t>
  </si>
  <si>
    <t>AUTORIDAD PORTUARIA DE PUERTO BOLÍVAR</t>
  </si>
  <si>
    <t>AUTORIDAD PORTUARIA DE GUAYAS</t>
  </si>
  <si>
    <t>SUPERINTENDENCIA DEL TERMINAL PETROLERO DE BALAO</t>
  </si>
  <si>
    <t>SUPERINTENDENCIA DEL TERMINAL PETROLERO DE LA LIBERTAD</t>
  </si>
  <si>
    <t>SUPERINTENDENCIA DEL TERMINAL PETROLERO DE SALITRAL</t>
  </si>
  <si>
    <t>TERMINALES PORTUARIOS HABILITADOS</t>
  </si>
  <si>
    <t>-</t>
  </si>
  <si>
    <t>Total general</t>
  </si>
  <si>
    <t>Etiquetas de fila</t>
  </si>
  <si>
    <t>Suma de IMPORTACION TM</t>
  </si>
  <si>
    <t>Suma de CARGA MOVILIZADA TM</t>
  </si>
  <si>
    <t>Suma de NAVES</t>
  </si>
  <si>
    <t>Suma de EXPORTACION TM</t>
  </si>
  <si>
    <t>Suma de IMPORTACION TEUS</t>
  </si>
  <si>
    <t>Suma de EXPORTACION TEUS</t>
  </si>
  <si>
    <t>Suma de CARGA MOVILIZADA TEUS</t>
  </si>
  <si>
    <r>
      <rPr>
        <b/>
        <i/>
        <sz val="10"/>
        <rFont val="Arial"/>
        <family val="2"/>
      </rPr>
      <t>Fuente:</t>
    </r>
    <r>
      <rPr>
        <i/>
        <sz val="10"/>
        <rFont val="Arial"/>
        <family val="2"/>
      </rPr>
      <t xml:space="preserve"> Boletín Estadístico Portuario
</t>
    </r>
    <r>
      <rPr>
        <b/>
        <i/>
        <sz val="10"/>
        <rFont val="Arial"/>
        <family val="2"/>
      </rPr>
      <t>Elaboración</t>
    </r>
    <r>
      <rPr>
        <i/>
        <sz val="10"/>
        <rFont val="Arial"/>
        <family val="2"/>
      </rPr>
      <t xml:space="preserve">: Dirección de Seguimiento de Planes, Programas y Proyectos – CGPGE MTOP.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</si>
</sst>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43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0" borderId="0" xfId="0" applyFont="1" applyFill="1"/>
    <xf numFmtId="164" fontId="2" fillId="0" borderId="0" xfId="1" applyNumberFormat="1" applyFont="1" applyFill="1" applyAlignment="1">
      <alignment wrapText="1"/>
    </xf>
    <xf numFmtId="164" fontId="2" fillId="0" borderId="0" xfId="1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pivotButton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164" fontId="2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74"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numFmt numFmtId="3" formatCode="#,##0"/>
    </dxf>
    <dxf>
      <numFmt numFmtId="168" formatCode="#,##0.0"/>
    </dxf>
    <dxf>
      <numFmt numFmtId="4" formatCode="#,##0.0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la Janet Cevallos Pabon" refreshedDate="45503.584959259257" createdVersion="6" refreshedVersion="6" minRefreshableVersion="3" recordCount="96">
  <cacheSource type="worksheet">
    <worksheetSource ref="A1:I97" sheet="PUERTOS"/>
  </cacheSource>
  <cacheFields count="9">
    <cacheField name="PUERTOS" numFmtId="0">
      <sharedItems count="8">
        <s v="AUTORIDAD PORTUARIA DE ESMERALDAS"/>
        <s v="AUTORIDAD PORTUARIA DE MANTA"/>
        <s v="AUTORIDAD PORTUARIA DE GUAYAS"/>
        <s v="AUTORIDAD PORTUARIA DE PUERTO BOLÍVAR"/>
        <s v="TERMINALES PORTUARIOS HABILITADOS"/>
        <s v="SUPERINTENDENCIA DEL TERMINAL PETROLERO DE BALAO"/>
        <s v="SUPERINTENDENCIA DEL TERMINAL PETROLERO DE LA LIBERTAD"/>
        <s v="SUPERINTENDENCIA DEL TERMINAL PETROLERO DE SALITRAL"/>
      </sharedItems>
    </cacheField>
    <cacheField name="AÑO" numFmtId="0">
      <sharedItems containsSemiMixedTypes="0" containsString="0" containsNumber="1" containsInteger="1" minValue="2012" maxValue="2023" count="12"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ARGA MOVILIZADA TM" numFmtId="0">
      <sharedItems containsSemiMixedTypes="0" containsString="0" containsNumber="1" minValue="117165" maxValue="26696260"/>
    </cacheField>
    <cacheField name="CARGA MOVILIZADA TEUS" numFmtId="164">
      <sharedItems containsBlank="1" containsMixedTypes="1" containsNumber="1" containsInteger="1" minValue="0" maxValue="1262488"/>
    </cacheField>
    <cacheField name="NAVES" numFmtId="164">
      <sharedItems containsSemiMixedTypes="0" containsString="0" containsNumber="1" containsInteger="1" minValue="46" maxValue="1147"/>
    </cacheField>
    <cacheField name="IMPORTACION TM" numFmtId="0">
      <sharedItems containsSemiMixedTypes="0" containsString="0" containsNumber="1" minValue="0" maxValue="20000223.109999999"/>
    </cacheField>
    <cacheField name="EXPORTACION TM" numFmtId="0">
      <sharedItems containsMixedTypes="1" containsNumber="1" minValue="0" maxValue="24377625.030000001"/>
    </cacheField>
    <cacheField name="IMPORTACION TEUS" numFmtId="0">
      <sharedItems containsString="0" containsBlank="1" containsNumber="1" containsInteger="1" minValue="0" maxValue="656234"/>
    </cacheField>
    <cacheField name="EXPORTACION TEUS" numFmtId="0">
      <sharedItems containsString="0" containsBlank="1" containsNumber="1" containsInteger="1" minValue="0" maxValue="632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x v="0"/>
    <n v="1059164"/>
    <n v="86687"/>
    <n v="312"/>
    <n v="662464"/>
    <n v="396700"/>
    <n v="43003"/>
    <n v="43684"/>
  </r>
  <r>
    <x v="1"/>
    <x v="0"/>
    <n v="761557"/>
    <n v="864"/>
    <n v="378"/>
    <n v="706914"/>
    <n v="54643"/>
    <n v="387"/>
    <n v="477"/>
  </r>
  <r>
    <x v="2"/>
    <x v="0"/>
    <n v="10864367"/>
    <n v="971036"/>
    <n v="983"/>
    <n v="5903967"/>
    <n v="4960400"/>
    <n v="501299"/>
    <n v="469737"/>
  </r>
  <r>
    <x v="3"/>
    <x v="0"/>
    <n v="1680020"/>
    <n v="54814"/>
    <n v="381"/>
    <n v="120906"/>
    <n v="1559114"/>
    <n v="27737"/>
    <n v="27077"/>
  </r>
  <r>
    <x v="4"/>
    <x v="0"/>
    <n v="5441424"/>
    <n v="477805"/>
    <n v="722"/>
    <n v="3234753"/>
    <n v="2206671"/>
    <n v="234920"/>
    <n v="242885"/>
  </r>
  <r>
    <x v="5"/>
    <x v="0"/>
    <n v="22006073"/>
    <n v="0"/>
    <n v="345"/>
    <n v="1709536"/>
    <n v="20296537"/>
    <n v="0"/>
    <n v="0"/>
  </r>
  <r>
    <x v="6"/>
    <x v="0"/>
    <n v="2490726"/>
    <n v="0"/>
    <n v="266"/>
    <n v="2490726"/>
    <n v="0"/>
    <n v="0"/>
    <n v="0"/>
  </r>
  <r>
    <x v="7"/>
    <x v="0"/>
    <n v="1446401"/>
    <n v="0"/>
    <n v="78"/>
    <n v="1446401"/>
    <n v="0"/>
    <n v="0"/>
    <n v="0"/>
  </r>
  <r>
    <x v="0"/>
    <x v="1"/>
    <n v="1004356"/>
    <n v="77621"/>
    <n v="294"/>
    <n v="712737"/>
    <n v="291619"/>
    <n v="40078"/>
    <n v="37543"/>
  </r>
  <r>
    <x v="1"/>
    <x v="1"/>
    <n v="817590"/>
    <n v="783"/>
    <n v="425"/>
    <n v="736131"/>
    <n v="81459"/>
    <n v="92"/>
    <n v="691"/>
  </r>
  <r>
    <x v="2"/>
    <x v="1"/>
    <n v="11080428"/>
    <n v="1056605"/>
    <n v="1029"/>
    <n v="5750049"/>
    <n v="5330379"/>
    <n v="539005"/>
    <n v="517600"/>
  </r>
  <r>
    <x v="3"/>
    <x v="1"/>
    <n v="1710872"/>
    <n v="46022"/>
    <n v="355"/>
    <n v="89317"/>
    <n v="1621555"/>
    <n v="23444"/>
    <n v="22578"/>
  </r>
  <r>
    <x v="4"/>
    <x v="1"/>
    <n v="5073840"/>
    <n v="462454"/>
    <n v="777"/>
    <n v="2933729"/>
    <n v="2140111"/>
    <n v="226952"/>
    <n v="235502"/>
  </r>
  <r>
    <x v="5"/>
    <x v="1"/>
    <n v="23647769"/>
    <n v="0"/>
    <n v="374"/>
    <n v="1952463"/>
    <n v="21695306"/>
    <n v="0"/>
    <n v="0"/>
  </r>
  <r>
    <x v="6"/>
    <x v="1"/>
    <n v="2668353"/>
    <n v="0"/>
    <n v="226"/>
    <n v="2668353"/>
    <n v="0"/>
    <n v="0"/>
    <n v="0"/>
  </r>
  <r>
    <x v="7"/>
    <x v="1"/>
    <n v="1620211"/>
    <n v="0"/>
    <n v="94"/>
    <n v="1620211"/>
    <n v="0"/>
    <n v="0"/>
    <n v="0"/>
  </r>
  <r>
    <x v="0"/>
    <x v="2"/>
    <n v="984810"/>
    <n v="66193"/>
    <n v="256"/>
    <n v="764601"/>
    <n v="220209"/>
    <n v="36703"/>
    <n v="29490"/>
  </r>
  <r>
    <x v="1"/>
    <x v="2"/>
    <n v="815678"/>
    <n v="532"/>
    <n v="489"/>
    <n v="751809"/>
    <n v="63869"/>
    <n v="30"/>
    <n v="502"/>
  </r>
  <r>
    <x v="2"/>
    <x v="2"/>
    <n v="10311644"/>
    <n v="1056475"/>
    <n v="982"/>
    <n v="5222891"/>
    <n v="5088753"/>
    <n v="521345"/>
    <n v="535130"/>
  </r>
  <r>
    <x v="3"/>
    <x v="2"/>
    <n v="1827394"/>
    <n v="49080"/>
    <n v="348"/>
    <n v="168886"/>
    <n v="1658508"/>
    <n v="24517"/>
    <n v="24563"/>
  </r>
  <r>
    <x v="4"/>
    <x v="2"/>
    <n v="6325787"/>
    <n v="564906"/>
    <n v="881"/>
    <n v="4075945"/>
    <n v="2249842"/>
    <n v="296170"/>
    <n v="268736"/>
  </r>
  <r>
    <x v="5"/>
    <x v="2"/>
    <n v="24499323"/>
    <n v="0"/>
    <n v="375"/>
    <n v="2223477"/>
    <n v="22275846"/>
    <n v="0"/>
    <n v="0"/>
  </r>
  <r>
    <x v="6"/>
    <x v="2"/>
    <n v="3821413"/>
    <n v="0"/>
    <n v="291"/>
    <n v="3821413"/>
    <n v="0"/>
    <n v="0"/>
    <n v="0"/>
  </r>
  <r>
    <x v="7"/>
    <x v="2"/>
    <n v="1020631"/>
    <n v="0"/>
    <n v="62"/>
    <n v="1020631"/>
    <n v="0"/>
    <n v="0"/>
    <n v="0"/>
  </r>
  <r>
    <x v="0"/>
    <x v="3"/>
    <n v="725511"/>
    <n v="59413"/>
    <n v="227"/>
    <n v="502430"/>
    <n v="223081"/>
    <n v="30662"/>
    <n v="28751"/>
  </r>
  <r>
    <x v="1"/>
    <x v="3"/>
    <n v="798736"/>
    <n v="245"/>
    <n v="441"/>
    <n v="732463"/>
    <n v="66273"/>
    <n v="24"/>
    <n v="221"/>
  </r>
  <r>
    <x v="2"/>
    <x v="3"/>
    <n v="10331050"/>
    <n v="1125206"/>
    <n v="921"/>
    <n v="5214770"/>
    <n v="5116280"/>
    <n v="565737"/>
    <n v="559469"/>
  </r>
  <r>
    <x v="3"/>
    <x v="3"/>
    <n v="1929802"/>
    <n v="60207"/>
    <n v="376"/>
    <n v="142285"/>
    <n v="1787517"/>
    <n v="30356"/>
    <n v="29851"/>
  </r>
  <r>
    <x v="4"/>
    <x v="3"/>
    <n v="5454217"/>
    <n v="579524"/>
    <n v="840"/>
    <n v="3001474"/>
    <n v="2452743"/>
    <n v="299858"/>
    <n v="279666"/>
  </r>
  <r>
    <x v="5"/>
    <x v="3"/>
    <n v="25551267"/>
    <n v="0"/>
    <n v="375"/>
    <n v="1989324"/>
    <n v="23561943"/>
    <n v="0"/>
    <n v="0"/>
  </r>
  <r>
    <x v="6"/>
    <x v="3"/>
    <n v="3539736"/>
    <n v="0"/>
    <n v="321"/>
    <n v="3539736"/>
    <n v="0"/>
    <n v="0"/>
    <n v="0"/>
  </r>
  <r>
    <x v="7"/>
    <x v="3"/>
    <n v="1004074"/>
    <n v="0"/>
    <n v="70"/>
    <n v="1004074"/>
    <n v="0"/>
    <n v="0"/>
    <n v="0"/>
  </r>
  <r>
    <x v="0"/>
    <x v="4"/>
    <n v="719710"/>
    <n v="24251"/>
    <n v="177"/>
    <n v="371735.97500000009"/>
    <n v="347974.47"/>
    <n v="13102"/>
    <n v="11149"/>
  </r>
  <r>
    <x v="1"/>
    <x v="4"/>
    <n v="622744"/>
    <n v="120"/>
    <n v="425"/>
    <n v="571959"/>
    <n v="50785"/>
    <n v="120"/>
    <n v="0"/>
  </r>
  <r>
    <x v="2"/>
    <x v="4"/>
    <n v="10820230.460000001"/>
    <n v="1262488"/>
    <n v="983"/>
    <n v="4902727"/>
    <n v="5917503.46"/>
    <n v="656234"/>
    <n v="606254"/>
  </r>
  <r>
    <x v="3"/>
    <x v="4"/>
    <n v="1731472"/>
    <n v="62536"/>
    <n v="329"/>
    <n v="113017"/>
    <n v="1618455"/>
    <n v="30669"/>
    <n v="31867"/>
  </r>
  <r>
    <x v="4"/>
    <x v="4"/>
    <n v="5079720"/>
    <n v="552427"/>
    <n v="935"/>
    <n v="2106925.5470000003"/>
    <n v="2972794.2989999992"/>
    <n v="255949"/>
    <n v="296478"/>
  </r>
  <r>
    <x v="5"/>
    <x v="4"/>
    <n v="24331839"/>
    <n v="0"/>
    <n v="364"/>
    <n v="1395690.03"/>
    <n v="22936149"/>
    <n v="0"/>
    <n v="0"/>
  </r>
  <r>
    <x v="6"/>
    <x v="4"/>
    <n v="3060812"/>
    <n v="0"/>
    <n v="285"/>
    <n v="3060812"/>
    <n v="0"/>
    <n v="0"/>
    <n v="0"/>
  </r>
  <r>
    <x v="7"/>
    <x v="4"/>
    <n v="1306904"/>
    <n v="0"/>
    <n v="88"/>
    <n v="1306904.4799999997"/>
    <n v="0"/>
    <n v="0"/>
    <n v="0"/>
  </r>
  <r>
    <x v="0"/>
    <x v="5"/>
    <n v="581249"/>
    <n v="40958"/>
    <n v="188"/>
    <n v="283431.78000000003"/>
    <n v="297817.19299999997"/>
    <n v="21182"/>
    <n v="19776"/>
  </r>
  <r>
    <x v="1"/>
    <x v="5"/>
    <n v="784776"/>
    <n v="4"/>
    <n v="435"/>
    <n v="762740"/>
    <n v="22036"/>
    <n v="0"/>
    <n v="4"/>
  </r>
  <r>
    <x v="2"/>
    <x v="5"/>
    <n v="8699340"/>
    <n v="867769"/>
    <n v="726"/>
    <n v="4902726.78"/>
    <n v="3796613.1999999997"/>
    <n v="472666"/>
    <n v="395103"/>
  </r>
  <r>
    <x v="3"/>
    <x v="5"/>
    <n v="1617712"/>
    <n v="89164"/>
    <n v="357"/>
    <n v="60508.43"/>
    <n v="1557204.4959"/>
    <n v="42059"/>
    <n v="47105"/>
  </r>
  <r>
    <x v="4"/>
    <x v="5"/>
    <n v="9534685"/>
    <n v="1003822"/>
    <n v="986"/>
    <n v="4486443.5599999996"/>
    <n v="5048241.67"/>
    <n v="468741"/>
    <n v="535081"/>
  </r>
  <r>
    <x v="5"/>
    <x v="5"/>
    <n v="23725611"/>
    <n v="0"/>
    <n v="390"/>
    <n v="1779035.85"/>
    <n v="21946574.690000005"/>
    <n v="0"/>
    <n v="0"/>
  </r>
  <r>
    <x v="6"/>
    <x v="5"/>
    <n v="3228589"/>
    <n v="0"/>
    <n v="292"/>
    <n v="3044878.8000000003"/>
    <n v="183710.40000000002"/>
    <n v="0"/>
    <n v="0"/>
  </r>
  <r>
    <x v="7"/>
    <x v="5"/>
    <n v="801127"/>
    <n v="0"/>
    <n v="62"/>
    <n v="801127.24"/>
    <n v="0"/>
    <n v="0"/>
    <n v="0"/>
  </r>
  <r>
    <x v="0"/>
    <x v="6"/>
    <n v="546241"/>
    <n v="34672"/>
    <n v="187"/>
    <n v="338345"/>
    <n v="207896"/>
    <n v="17265"/>
    <n v="17407"/>
  </r>
  <r>
    <x v="1"/>
    <x v="6"/>
    <n v="904765"/>
    <n v="20"/>
    <n v="496"/>
    <n v="885963"/>
    <n v="18802"/>
    <n v="0"/>
    <n v="20"/>
  </r>
  <r>
    <x v="2"/>
    <x v="6"/>
    <n v="8517310"/>
    <n v="846081"/>
    <n v="838"/>
    <n v="4692101"/>
    <n v="3825209"/>
    <n v="462365"/>
    <n v="383716"/>
  </r>
  <r>
    <x v="3"/>
    <x v="6"/>
    <n v="1692132"/>
    <n v="113515"/>
    <n v="393"/>
    <n v="81842"/>
    <n v="1610290"/>
    <n v="56395"/>
    <n v="57120"/>
  </r>
  <r>
    <x v="4"/>
    <x v="6"/>
    <n v="11276773.73"/>
    <n v="1218200"/>
    <n v="945"/>
    <n v="5318966"/>
    <n v="5957807.7300000004"/>
    <n v="585930"/>
    <n v="632270"/>
  </r>
  <r>
    <x v="5"/>
    <x v="6"/>
    <n v="23888571"/>
    <n v="0"/>
    <n v="389"/>
    <n v="1878649.62"/>
    <n v="22009921"/>
    <n v="0"/>
    <n v="0"/>
  </r>
  <r>
    <x v="6"/>
    <x v="6"/>
    <n v="3130122"/>
    <n v="0"/>
    <n v="448"/>
    <n v="2991524.36"/>
    <n v="138598"/>
    <n v="0"/>
    <n v="0"/>
  </r>
  <r>
    <x v="7"/>
    <x v="6"/>
    <n v="1376415"/>
    <n v="0"/>
    <n v="68"/>
    <n v="1376415.07"/>
    <n v="0"/>
    <n v="0"/>
    <n v="0"/>
  </r>
  <r>
    <x v="0"/>
    <x v="7"/>
    <n v="351248"/>
    <n v="18998"/>
    <n v="142"/>
    <n v="291774"/>
    <n v="59474"/>
    <n v="10254"/>
    <n v="8744"/>
  </r>
  <r>
    <x v="1"/>
    <x v="7"/>
    <n v="921227"/>
    <n v="6353"/>
    <n v="516"/>
    <n v="864614"/>
    <n v="56613"/>
    <n v="3293"/>
    <n v="3060"/>
  </r>
  <r>
    <x v="2"/>
    <x v="7"/>
    <n v="9195937.8200000003"/>
    <n v="877398"/>
    <n v="1001"/>
    <n v="4880725.6500000004"/>
    <n v="4315212.17"/>
    <n v="466580"/>
    <n v="410818"/>
  </r>
  <r>
    <x v="3"/>
    <x v="7"/>
    <n v="6678122.4600000009"/>
    <n v="158500"/>
    <n v="427"/>
    <n v="4870695.6100000003"/>
    <n v="1807426.85"/>
    <n v="78581"/>
    <n v="79919"/>
  </r>
  <r>
    <x v="4"/>
    <x v="7"/>
    <n v="10780552"/>
    <n v="1190131"/>
    <n v="930"/>
    <n v="4870695.6100000003"/>
    <n v="5909856.4900000002"/>
    <n v="569261"/>
    <n v="620870"/>
  </r>
  <r>
    <x v="5"/>
    <x v="7"/>
    <n v="26696260"/>
    <n v="0"/>
    <n v="434"/>
    <n v="2318635.04"/>
    <n v="24377625.030000001"/>
    <n v="0"/>
    <n v="0"/>
  </r>
  <r>
    <x v="6"/>
    <x v="7"/>
    <n v="2944192"/>
    <n v="0"/>
    <n v="405"/>
    <n v="2944192.16"/>
    <n v="0"/>
    <n v="0"/>
    <n v="0"/>
  </r>
  <r>
    <x v="7"/>
    <x v="7"/>
    <n v="1508689"/>
    <n v="0"/>
    <n v="115"/>
    <n v="1508689.16"/>
    <n v="0"/>
    <n v="0"/>
    <n v="0"/>
  </r>
  <r>
    <x v="0"/>
    <x v="8"/>
    <n v="195090"/>
    <n v="6262"/>
    <n v="80"/>
    <n v="149394"/>
    <n v="45696"/>
    <n v="3258"/>
    <n v="3004"/>
  </r>
  <r>
    <x v="1"/>
    <x v="8"/>
    <n v="855364"/>
    <n v="7820"/>
    <n v="419"/>
    <n v="775466"/>
    <n v="79898"/>
    <n v="3540"/>
    <n v="4280"/>
  </r>
  <r>
    <x v="2"/>
    <x v="8"/>
    <n v="10685051.779999999"/>
    <n v="994080"/>
    <n v="1001"/>
    <n v="5199697.7"/>
    <n v="5485354.0800000001"/>
    <n v="513718"/>
    <n v="480362"/>
  </r>
  <r>
    <x v="3"/>
    <x v="8"/>
    <n v="1968627.58"/>
    <n v="203252"/>
    <n v="439"/>
    <n v="118806.97"/>
    <n v="1849820.62"/>
    <n v="104245"/>
    <n v="99007"/>
  </r>
  <r>
    <x v="4"/>
    <x v="8"/>
    <n v="10609360.220000001"/>
    <n v="1046754"/>
    <n v="804"/>
    <n v="4771499.26"/>
    <n v="5837860.96"/>
    <n v="514567"/>
    <n v="532187"/>
  </r>
  <r>
    <x v="5"/>
    <x v="8"/>
    <n v="23650695.039999999"/>
    <n v="0"/>
    <n v="360"/>
    <n v="1801381.77"/>
    <n v="21849313.27"/>
    <n v="0"/>
    <n v="0"/>
  </r>
  <r>
    <x v="6"/>
    <x v="8"/>
    <n v="3819118.51"/>
    <n v="0"/>
    <n v="231"/>
    <n v="3333532.65"/>
    <n v="485585.86"/>
    <n v="0"/>
    <n v="0"/>
  </r>
  <r>
    <x v="7"/>
    <x v="8"/>
    <n v="960118.42"/>
    <n v="0"/>
    <n v="52"/>
    <n v="960118.42"/>
    <n v="0"/>
    <n v="0"/>
    <n v="0"/>
  </r>
  <r>
    <x v="0"/>
    <x v="9"/>
    <n v="204350"/>
    <n v="0"/>
    <n v="66"/>
    <n v="161869"/>
    <n v="42481"/>
    <n v="0"/>
    <n v="0"/>
  </r>
  <r>
    <x v="1"/>
    <x v="9"/>
    <n v="1064307.49"/>
    <n v="8019"/>
    <n v="457"/>
    <n v="993003.18"/>
    <n v="71304.31"/>
    <n v="3548"/>
    <n v="4471"/>
  </r>
  <r>
    <x v="2"/>
    <x v="9"/>
    <n v="11949598.24"/>
    <n v="1081925"/>
    <n v="1126"/>
    <n v="5680834.46"/>
    <n v="6268763.7800000003"/>
    <n v="549054"/>
    <n v="532871"/>
  </r>
  <r>
    <x v="3"/>
    <x v="9"/>
    <n v="2240003.11"/>
    <n v="192847"/>
    <n v="400"/>
    <n v="130063.94"/>
    <n v="2109939.17"/>
    <n v="94169"/>
    <n v="98678"/>
  </r>
  <r>
    <x v="4"/>
    <x v="9"/>
    <n v="13996175.949999999"/>
    <n v="1208159"/>
    <n v="804"/>
    <n v="6866809.1600000001"/>
    <n v="7129366.79"/>
    <n v="607728"/>
    <n v="600431"/>
  </r>
  <r>
    <x v="5"/>
    <x v="9"/>
    <n v="22210988.399999999"/>
    <s v="-"/>
    <n v="359"/>
    <n v="2030492"/>
    <n v="20180496.399999999"/>
    <n v="0"/>
    <n v="0"/>
  </r>
  <r>
    <x v="6"/>
    <x v="9"/>
    <n v="4247933.47"/>
    <s v="-"/>
    <n v="267"/>
    <n v="3784479.48"/>
    <n v="463453.99"/>
    <n v="0"/>
    <n v="0"/>
  </r>
  <r>
    <x v="7"/>
    <x v="9"/>
    <n v="1056849.8700000001"/>
    <s v="-"/>
    <n v="61"/>
    <n v="1056849.8700000001"/>
    <s v="-"/>
    <n v="0"/>
    <n v="0"/>
  </r>
  <r>
    <x v="0"/>
    <x v="10"/>
    <n v="253394"/>
    <n v="0"/>
    <n v="87"/>
    <n v="58917"/>
    <n v="194477"/>
    <n v="0"/>
    <n v="0"/>
  </r>
  <r>
    <x v="1"/>
    <x v="10"/>
    <n v="1026545.14"/>
    <n v="6487"/>
    <n v="520"/>
    <n v="52170.13"/>
    <n v="974375.01"/>
    <n v="2850"/>
    <n v="3637"/>
  </r>
  <r>
    <x v="2"/>
    <x v="10"/>
    <n v="11469465.619999999"/>
    <n v="1022959"/>
    <n v="1038"/>
    <n v="5166829.0199999996"/>
    <n v="6302636.5999999996"/>
    <n v="510667"/>
    <n v="512292"/>
  </r>
  <r>
    <x v="3"/>
    <x v="10"/>
    <n v="2298152.9300000002"/>
    <n v="186193"/>
    <n v="387"/>
    <n v="2174182.41"/>
    <n v="123970.52"/>
    <n v="90716"/>
    <n v="95477"/>
  </r>
  <r>
    <x v="4"/>
    <x v="10"/>
    <n v="11667896.93"/>
    <n v="1117633"/>
    <n v="838"/>
    <n v="5642830.96"/>
    <n v="6025065.9699999997"/>
    <n v="568504"/>
    <n v="549129"/>
  </r>
  <r>
    <x v="5"/>
    <x v="10"/>
    <n v="21804695.599999998"/>
    <n v="0"/>
    <n v="379"/>
    <n v="20000223.109999999"/>
    <n v="1804472.49"/>
    <n v="0"/>
    <n v="0"/>
  </r>
  <r>
    <x v="6"/>
    <x v="10"/>
    <n v="4874682.57"/>
    <n v="0"/>
    <n v="286"/>
    <n v="263039.94"/>
    <n v="4611642.63"/>
    <n v="0"/>
    <n v="0"/>
  </r>
  <r>
    <x v="7"/>
    <x v="10"/>
    <n v="921873.82"/>
    <n v="0"/>
    <n v="54"/>
    <n v="0"/>
    <n v="921873.82"/>
    <n v="0"/>
    <n v="0"/>
  </r>
  <r>
    <x v="0"/>
    <x v="11"/>
    <n v="117165"/>
    <n v="0"/>
    <n v="46"/>
    <n v="91246"/>
    <n v="25919"/>
    <n v="0"/>
    <n v="0"/>
  </r>
  <r>
    <x v="1"/>
    <x v="11"/>
    <n v="999281.6"/>
    <n v="12100"/>
    <n v="446"/>
    <n v="984602.41"/>
    <n v="14679.19"/>
    <n v="6254"/>
    <n v="5846"/>
  </r>
  <r>
    <x v="2"/>
    <x v="11"/>
    <n v="10608660.789999999"/>
    <n v="1199247"/>
    <n v="1147"/>
    <n v="5095258.76"/>
    <n v="5513402.0300000003"/>
    <n v="596552"/>
    <n v="602695"/>
  </r>
  <r>
    <x v="3"/>
    <x v="11"/>
    <n v="2305794.69"/>
    <n v="192903"/>
    <n v="382"/>
    <n v="73596.75"/>
    <n v="2232197.94"/>
    <n v="96975"/>
    <n v="95928"/>
  </r>
  <r>
    <x v="4"/>
    <x v="11"/>
    <n v="12490672.130000001"/>
    <n v="1142963"/>
    <n v="984"/>
    <n v="6504856.3700000001"/>
    <n v="5985815.7599999998"/>
    <n v="584175"/>
    <n v="558788"/>
  </r>
  <r>
    <x v="5"/>
    <x v="11"/>
    <n v="23703447"/>
    <m/>
    <n v="367"/>
    <n v="2078160.87"/>
    <n v="21625285.940000001"/>
    <m/>
    <m/>
  </r>
  <r>
    <x v="6"/>
    <x v="11"/>
    <n v="4848126"/>
    <m/>
    <n v="302"/>
    <n v="4727869.97"/>
    <n v="120255.73"/>
    <m/>
    <m/>
  </r>
  <r>
    <x v="7"/>
    <x v="11"/>
    <n v="1241750"/>
    <m/>
    <n v="66"/>
    <n v="1241750.46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H12" firstHeaderRow="0" firstDataRow="1" firstDataCol="1" rowPageCount="1" colPageCount="1"/>
  <pivotFields count="9">
    <pivotField axis="axisRow" showAll="0">
      <items count="9">
        <item x="0"/>
        <item x="2"/>
        <item x="1"/>
        <item x="3"/>
        <item x="5"/>
        <item x="6"/>
        <item x="7"/>
        <item x="4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dataField="1" showAll="0"/>
    <pivotField dataField="1" showAll="0"/>
    <pivotField dataField="1" numFmtId="164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" hier="-1"/>
  </pageFields>
  <dataFields count="7">
    <dataField name="Suma de IMPORTACION TM" fld="5" baseField="0" baseItem="0"/>
    <dataField name="Suma de EXPORTACION TM" fld="6" baseField="0" baseItem="4"/>
    <dataField name="Suma de CARGA MOVILIZADA TM" fld="2" baseField="0" baseItem="0"/>
    <dataField name="Suma de IMPORTACION TEUS" fld="7" baseField="0" baseItem="4" numFmtId="3"/>
    <dataField name="Suma de EXPORTACION TEUS" fld="8" baseField="0" baseItem="4" numFmtId="3"/>
    <dataField name="Suma de CARGA MOVILIZADA TEUS" fld="3" baseField="0" baseItem="4" numFmtId="3"/>
    <dataField name="Suma de NAVES" fld="4" baseField="0" baseItem="0" numFmtId="3"/>
  </dataFields>
  <formats count="19">
    <format dxfId="73">
      <pivotArea outline="0" collapsedLevelsAreSubtotals="1" fieldPosition="0"/>
    </format>
    <format dxfId="72">
      <pivotArea dataOnly="0" labelOnly="1" outline="0" fieldPosition="0">
        <references count="1">
          <reference field="1" count="0"/>
        </references>
      </pivotArea>
    </format>
    <format dxfId="7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7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4">
            <x v="3"/>
            <x v="4"/>
            <x v="5"/>
            <x v="6"/>
          </reference>
        </references>
      </pivotArea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1" count="0"/>
        </references>
      </pivotArea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1" count="0"/>
        </references>
      </pivotArea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dataOnly="0" labelOnly="1" outline="0" fieldPosition="0">
        <references count="1">
          <reference field="1" count="0"/>
        </references>
      </pivotArea>
    </format>
    <format dxfId="24">
      <pivotArea field="0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">
      <pivotArea field="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abSelected="1" zoomScale="115" zoomScaleNormal="115" workbookViewId="0">
      <pane ySplit="1" topLeftCell="A2" activePane="bottomLeft" state="frozen"/>
      <selection pane="bottomLeft" activeCell="B14" sqref="B14"/>
    </sheetView>
  </sheetViews>
  <sheetFormatPr baseColWidth="10" defaultRowHeight="15" x14ac:dyDescent="0.25"/>
  <cols>
    <col min="1" max="1" width="57.5703125" style="1" bestFit="1" customWidth="1"/>
    <col min="2" max="2" width="11.42578125" style="1" customWidth="1"/>
    <col min="3" max="3" width="20.85546875" style="2" customWidth="1"/>
    <col min="4" max="4" width="14.85546875" style="3" customWidth="1"/>
    <col min="5" max="5" width="11.42578125" style="3" customWidth="1"/>
    <col min="6" max="6" width="16.5703125" style="1" customWidth="1"/>
    <col min="7" max="7" width="16.42578125" style="1" customWidth="1"/>
    <col min="8" max="8" width="13.7109375" style="1" customWidth="1"/>
    <col min="9" max="9" width="15.85546875" style="1" customWidth="1"/>
    <col min="10" max="16384" width="11.42578125" style="1"/>
  </cols>
  <sheetData>
    <row r="1" spans="1:9" s="29" customFormat="1" ht="44.25" customHeight="1" x14ac:dyDescent="0.2">
      <c r="A1" s="14" t="s">
        <v>0</v>
      </c>
      <c r="B1" s="14" t="s">
        <v>1</v>
      </c>
      <c r="C1" s="28" t="s">
        <v>2</v>
      </c>
      <c r="D1" s="28" t="s">
        <v>3</v>
      </c>
      <c r="E1" s="15" t="s">
        <v>4</v>
      </c>
      <c r="F1" s="16" t="s">
        <v>5</v>
      </c>
      <c r="G1" s="16" t="s">
        <v>6</v>
      </c>
      <c r="H1" s="16" t="s">
        <v>7</v>
      </c>
      <c r="I1" s="16" t="s">
        <v>8</v>
      </c>
    </row>
    <row r="2" spans="1:9" x14ac:dyDescent="0.25">
      <c r="A2" s="4" t="s">
        <v>9</v>
      </c>
      <c r="B2" s="4">
        <v>2012</v>
      </c>
      <c r="C2" s="5">
        <v>1059164</v>
      </c>
      <c r="D2" s="6">
        <v>86687</v>
      </c>
      <c r="E2" s="6">
        <v>312</v>
      </c>
      <c r="F2" s="6">
        <v>662464</v>
      </c>
      <c r="G2" s="6">
        <v>396700</v>
      </c>
      <c r="H2" s="6">
        <v>43003</v>
      </c>
      <c r="I2" s="6">
        <v>43684</v>
      </c>
    </row>
    <row r="3" spans="1:9" x14ac:dyDescent="0.25">
      <c r="A3" s="4" t="s">
        <v>10</v>
      </c>
      <c r="B3" s="4">
        <v>2012</v>
      </c>
      <c r="C3" s="7">
        <v>761557</v>
      </c>
      <c r="D3" s="6">
        <v>864</v>
      </c>
      <c r="E3" s="6">
        <v>378</v>
      </c>
      <c r="F3" s="6">
        <v>706914</v>
      </c>
      <c r="G3" s="6">
        <v>54643</v>
      </c>
      <c r="H3" s="6">
        <v>387</v>
      </c>
      <c r="I3" s="6">
        <v>477</v>
      </c>
    </row>
    <row r="4" spans="1:9" x14ac:dyDescent="0.25">
      <c r="A4" s="4" t="s">
        <v>12</v>
      </c>
      <c r="B4" s="4">
        <v>2012</v>
      </c>
      <c r="C4" s="7">
        <v>10864367</v>
      </c>
      <c r="D4" s="6">
        <v>971036</v>
      </c>
      <c r="E4" s="6">
        <v>983</v>
      </c>
      <c r="F4" s="6">
        <v>5903967</v>
      </c>
      <c r="G4" s="6">
        <v>4960400</v>
      </c>
      <c r="H4" s="6">
        <v>501299</v>
      </c>
      <c r="I4" s="6">
        <v>469737</v>
      </c>
    </row>
    <row r="5" spans="1:9" x14ac:dyDescent="0.25">
      <c r="A5" s="4" t="s">
        <v>11</v>
      </c>
      <c r="B5" s="4">
        <v>2012</v>
      </c>
      <c r="C5" s="7">
        <v>1680020</v>
      </c>
      <c r="D5" s="6">
        <v>54814</v>
      </c>
      <c r="E5" s="6">
        <v>381</v>
      </c>
      <c r="F5" s="6">
        <v>120906</v>
      </c>
      <c r="G5" s="6">
        <v>1559114</v>
      </c>
      <c r="H5" s="6">
        <v>27737</v>
      </c>
      <c r="I5" s="6">
        <v>27077</v>
      </c>
    </row>
    <row r="6" spans="1:9" x14ac:dyDescent="0.25">
      <c r="A6" s="4" t="s">
        <v>16</v>
      </c>
      <c r="B6" s="4">
        <v>2012</v>
      </c>
      <c r="C6" s="7">
        <v>5441424</v>
      </c>
      <c r="D6" s="6">
        <v>477805</v>
      </c>
      <c r="E6" s="6">
        <v>722</v>
      </c>
      <c r="F6" s="8">
        <v>3234753</v>
      </c>
      <c r="G6" s="8">
        <v>2206671</v>
      </c>
      <c r="H6" s="6">
        <v>234920</v>
      </c>
      <c r="I6" s="9">
        <v>242885</v>
      </c>
    </row>
    <row r="7" spans="1:9" x14ac:dyDescent="0.25">
      <c r="A7" s="4" t="s">
        <v>13</v>
      </c>
      <c r="B7" s="4">
        <v>2012</v>
      </c>
      <c r="C7" s="7">
        <v>22006073</v>
      </c>
      <c r="D7" s="6">
        <v>0</v>
      </c>
      <c r="E7" s="6">
        <v>345</v>
      </c>
      <c r="F7" s="10">
        <v>1709536</v>
      </c>
      <c r="G7" s="11">
        <v>20296537</v>
      </c>
      <c r="H7" s="6">
        <v>0</v>
      </c>
      <c r="I7" s="6">
        <v>0</v>
      </c>
    </row>
    <row r="8" spans="1:9" x14ac:dyDescent="0.25">
      <c r="A8" s="4" t="s">
        <v>14</v>
      </c>
      <c r="B8" s="4">
        <v>2012</v>
      </c>
      <c r="C8" s="7">
        <v>2490726</v>
      </c>
      <c r="D8" s="6">
        <v>0</v>
      </c>
      <c r="E8" s="6">
        <v>266</v>
      </c>
      <c r="F8" s="11">
        <v>2490726</v>
      </c>
      <c r="G8" s="4">
        <v>0</v>
      </c>
      <c r="H8" s="6">
        <v>0</v>
      </c>
      <c r="I8" s="6">
        <v>0</v>
      </c>
    </row>
    <row r="9" spans="1:9" x14ac:dyDescent="0.25">
      <c r="A9" s="4" t="s">
        <v>15</v>
      </c>
      <c r="B9" s="4">
        <v>2012</v>
      </c>
      <c r="C9" s="7">
        <v>1446401</v>
      </c>
      <c r="D9" s="6">
        <v>0</v>
      </c>
      <c r="E9" s="6">
        <v>78</v>
      </c>
      <c r="F9" s="11">
        <v>1446401</v>
      </c>
      <c r="G9" s="4">
        <v>0</v>
      </c>
      <c r="H9" s="6">
        <v>0</v>
      </c>
      <c r="I9" s="6">
        <v>0</v>
      </c>
    </row>
    <row r="10" spans="1:9" x14ac:dyDescent="0.25">
      <c r="A10" s="4" t="s">
        <v>9</v>
      </c>
      <c r="B10" s="4">
        <v>2013</v>
      </c>
      <c r="C10" s="7">
        <v>1004356</v>
      </c>
      <c r="D10" s="6">
        <v>77621</v>
      </c>
      <c r="E10" s="6">
        <v>294</v>
      </c>
      <c r="F10" s="11">
        <v>712737</v>
      </c>
      <c r="G10" s="11">
        <v>291619</v>
      </c>
      <c r="H10" s="6">
        <v>40078</v>
      </c>
      <c r="I10" s="6">
        <v>37543</v>
      </c>
    </row>
    <row r="11" spans="1:9" x14ac:dyDescent="0.25">
      <c r="A11" s="4" t="s">
        <v>10</v>
      </c>
      <c r="B11" s="4">
        <v>2013</v>
      </c>
      <c r="C11" s="7">
        <v>817590</v>
      </c>
      <c r="D11" s="6">
        <v>783</v>
      </c>
      <c r="E11" s="6">
        <v>425</v>
      </c>
      <c r="F11" s="11">
        <v>736131</v>
      </c>
      <c r="G11" s="6">
        <v>81459</v>
      </c>
      <c r="H11" s="6">
        <v>92</v>
      </c>
      <c r="I11" s="6">
        <v>691</v>
      </c>
    </row>
    <row r="12" spans="1:9" x14ac:dyDescent="0.25">
      <c r="A12" s="4" t="s">
        <v>12</v>
      </c>
      <c r="B12" s="4">
        <v>2013</v>
      </c>
      <c r="C12" s="7">
        <v>11080428</v>
      </c>
      <c r="D12" s="6">
        <v>1056605</v>
      </c>
      <c r="E12" s="6">
        <v>1029</v>
      </c>
      <c r="F12" s="11">
        <v>5750049</v>
      </c>
      <c r="G12" s="6">
        <v>5330379</v>
      </c>
      <c r="H12" s="6">
        <v>539005</v>
      </c>
      <c r="I12" s="6">
        <v>517600</v>
      </c>
    </row>
    <row r="13" spans="1:9" x14ac:dyDescent="0.25">
      <c r="A13" s="4" t="s">
        <v>11</v>
      </c>
      <c r="B13" s="4">
        <v>2013</v>
      </c>
      <c r="C13" s="7">
        <v>1710872</v>
      </c>
      <c r="D13" s="6">
        <v>46022</v>
      </c>
      <c r="E13" s="6">
        <v>355</v>
      </c>
      <c r="F13" s="6">
        <v>89317</v>
      </c>
      <c r="G13" s="6">
        <v>1621555</v>
      </c>
      <c r="H13" s="6">
        <v>23444</v>
      </c>
      <c r="I13" s="6">
        <v>22578</v>
      </c>
    </row>
    <row r="14" spans="1:9" x14ac:dyDescent="0.25">
      <c r="A14" s="4" t="s">
        <v>16</v>
      </c>
      <c r="B14" s="4">
        <v>2013</v>
      </c>
      <c r="C14" s="7">
        <v>5073840</v>
      </c>
      <c r="D14" s="6">
        <v>462454</v>
      </c>
      <c r="E14" s="6">
        <v>777</v>
      </c>
      <c r="F14" s="8">
        <v>2933729</v>
      </c>
      <c r="G14" s="8">
        <v>2140111</v>
      </c>
      <c r="H14" s="6">
        <v>226952</v>
      </c>
      <c r="I14" s="6">
        <v>235502</v>
      </c>
    </row>
    <row r="15" spans="1:9" x14ac:dyDescent="0.25">
      <c r="A15" s="4" t="s">
        <v>13</v>
      </c>
      <c r="B15" s="4">
        <v>2013</v>
      </c>
      <c r="C15" s="7">
        <v>23647769</v>
      </c>
      <c r="D15" s="6">
        <v>0</v>
      </c>
      <c r="E15" s="6">
        <v>374</v>
      </c>
      <c r="F15" s="10">
        <v>1952463</v>
      </c>
      <c r="G15" s="11">
        <v>21695306</v>
      </c>
      <c r="H15" s="6">
        <v>0</v>
      </c>
      <c r="I15" s="6">
        <v>0</v>
      </c>
    </row>
    <row r="16" spans="1:9" x14ac:dyDescent="0.25">
      <c r="A16" s="4" t="s">
        <v>14</v>
      </c>
      <c r="B16" s="4">
        <v>2013</v>
      </c>
      <c r="C16" s="7">
        <v>2668353</v>
      </c>
      <c r="D16" s="6">
        <v>0</v>
      </c>
      <c r="E16" s="6">
        <v>226</v>
      </c>
      <c r="F16" s="11">
        <v>2668353</v>
      </c>
      <c r="G16" s="4">
        <v>0</v>
      </c>
      <c r="H16" s="6">
        <v>0</v>
      </c>
      <c r="I16" s="6">
        <v>0</v>
      </c>
    </row>
    <row r="17" spans="1:9" x14ac:dyDescent="0.25">
      <c r="A17" s="4" t="s">
        <v>15</v>
      </c>
      <c r="B17" s="4">
        <v>2013</v>
      </c>
      <c r="C17" s="7">
        <v>1620211</v>
      </c>
      <c r="D17" s="6">
        <v>0</v>
      </c>
      <c r="E17" s="6">
        <v>94</v>
      </c>
      <c r="F17" s="11">
        <v>1620211</v>
      </c>
      <c r="G17" s="4">
        <v>0</v>
      </c>
      <c r="H17" s="6">
        <v>0</v>
      </c>
      <c r="I17" s="6">
        <v>0</v>
      </c>
    </row>
    <row r="18" spans="1:9" x14ac:dyDescent="0.25">
      <c r="A18" s="4" t="s">
        <v>9</v>
      </c>
      <c r="B18" s="4">
        <v>2014</v>
      </c>
      <c r="C18" s="7">
        <v>984810</v>
      </c>
      <c r="D18" s="6">
        <v>66193</v>
      </c>
      <c r="E18" s="6">
        <v>256</v>
      </c>
      <c r="F18" s="11">
        <v>764601</v>
      </c>
      <c r="G18" s="11">
        <v>220209</v>
      </c>
      <c r="H18" s="6">
        <v>36703</v>
      </c>
      <c r="I18" s="6">
        <v>29490</v>
      </c>
    </row>
    <row r="19" spans="1:9" x14ac:dyDescent="0.25">
      <c r="A19" s="4" t="s">
        <v>10</v>
      </c>
      <c r="B19" s="4">
        <v>2014</v>
      </c>
      <c r="C19" s="7">
        <v>815678</v>
      </c>
      <c r="D19" s="6">
        <v>532</v>
      </c>
      <c r="E19" s="6">
        <v>489</v>
      </c>
      <c r="F19" s="11">
        <v>751809</v>
      </c>
      <c r="G19" s="6">
        <v>63869</v>
      </c>
      <c r="H19" s="6">
        <v>30</v>
      </c>
      <c r="I19" s="6">
        <v>502</v>
      </c>
    </row>
    <row r="20" spans="1:9" x14ac:dyDescent="0.25">
      <c r="A20" s="4" t="s">
        <v>12</v>
      </c>
      <c r="B20" s="4">
        <v>2014</v>
      </c>
      <c r="C20" s="7">
        <v>10311644</v>
      </c>
      <c r="D20" s="6">
        <v>1056475</v>
      </c>
      <c r="E20" s="6">
        <v>982</v>
      </c>
      <c r="F20" s="11">
        <v>5222891</v>
      </c>
      <c r="G20" s="6">
        <v>5088753</v>
      </c>
      <c r="H20" s="6">
        <v>521345</v>
      </c>
      <c r="I20" s="6">
        <v>535130</v>
      </c>
    </row>
    <row r="21" spans="1:9" x14ac:dyDescent="0.25">
      <c r="A21" s="4" t="s">
        <v>11</v>
      </c>
      <c r="B21" s="4">
        <v>2014</v>
      </c>
      <c r="C21" s="7">
        <v>1827394</v>
      </c>
      <c r="D21" s="6">
        <v>49080</v>
      </c>
      <c r="E21" s="6">
        <v>348</v>
      </c>
      <c r="F21" s="6">
        <v>168886</v>
      </c>
      <c r="G21" s="6">
        <v>1658508</v>
      </c>
      <c r="H21" s="6">
        <v>24517</v>
      </c>
      <c r="I21" s="6">
        <v>24563</v>
      </c>
    </row>
    <row r="22" spans="1:9" x14ac:dyDescent="0.25">
      <c r="A22" s="4" t="s">
        <v>16</v>
      </c>
      <c r="B22" s="4">
        <v>2014</v>
      </c>
      <c r="C22" s="7">
        <v>6325787</v>
      </c>
      <c r="D22" s="6">
        <v>564906</v>
      </c>
      <c r="E22" s="6">
        <v>881</v>
      </c>
      <c r="F22" s="8">
        <v>4075945</v>
      </c>
      <c r="G22" s="8">
        <v>2249842</v>
      </c>
      <c r="H22" s="6">
        <v>296170</v>
      </c>
      <c r="I22" s="6">
        <v>268736</v>
      </c>
    </row>
    <row r="23" spans="1:9" x14ac:dyDescent="0.25">
      <c r="A23" s="4" t="s">
        <v>13</v>
      </c>
      <c r="B23" s="4">
        <v>2014</v>
      </c>
      <c r="C23" s="7">
        <v>24499323</v>
      </c>
      <c r="D23" s="6">
        <v>0</v>
      </c>
      <c r="E23" s="6">
        <v>375</v>
      </c>
      <c r="F23" s="10">
        <v>2223477</v>
      </c>
      <c r="G23" s="11">
        <v>22275846</v>
      </c>
      <c r="H23" s="6">
        <v>0</v>
      </c>
      <c r="I23" s="6">
        <v>0</v>
      </c>
    </row>
    <row r="24" spans="1:9" x14ac:dyDescent="0.25">
      <c r="A24" s="4" t="s">
        <v>14</v>
      </c>
      <c r="B24" s="4">
        <v>2014</v>
      </c>
      <c r="C24" s="7">
        <v>3821413</v>
      </c>
      <c r="D24" s="6">
        <v>0</v>
      </c>
      <c r="E24" s="6">
        <v>291</v>
      </c>
      <c r="F24" s="11">
        <v>3821413</v>
      </c>
      <c r="G24" s="4">
        <v>0</v>
      </c>
      <c r="H24" s="6">
        <v>0</v>
      </c>
      <c r="I24" s="6">
        <v>0</v>
      </c>
    </row>
    <row r="25" spans="1:9" x14ac:dyDescent="0.25">
      <c r="A25" s="4" t="s">
        <v>15</v>
      </c>
      <c r="B25" s="4">
        <v>2014</v>
      </c>
      <c r="C25" s="7">
        <v>1020631</v>
      </c>
      <c r="D25" s="6">
        <v>0</v>
      </c>
      <c r="E25" s="6">
        <v>62</v>
      </c>
      <c r="F25" s="11">
        <v>1020631</v>
      </c>
      <c r="G25" s="4">
        <v>0</v>
      </c>
      <c r="H25" s="6">
        <v>0</v>
      </c>
      <c r="I25" s="6">
        <v>0</v>
      </c>
    </row>
    <row r="26" spans="1:9" x14ac:dyDescent="0.25">
      <c r="A26" s="4" t="s">
        <v>9</v>
      </c>
      <c r="B26" s="4">
        <v>2015</v>
      </c>
      <c r="C26" s="7">
        <v>725511</v>
      </c>
      <c r="D26" s="6">
        <v>59413</v>
      </c>
      <c r="E26" s="6">
        <v>227</v>
      </c>
      <c r="F26" s="11">
        <v>502430</v>
      </c>
      <c r="G26" s="11">
        <v>223081</v>
      </c>
      <c r="H26" s="6">
        <v>30662</v>
      </c>
      <c r="I26" s="6">
        <v>28751</v>
      </c>
    </row>
    <row r="27" spans="1:9" x14ac:dyDescent="0.25">
      <c r="A27" s="4" t="s">
        <v>10</v>
      </c>
      <c r="B27" s="4">
        <v>2015</v>
      </c>
      <c r="C27" s="7">
        <v>798736</v>
      </c>
      <c r="D27" s="6">
        <v>245</v>
      </c>
      <c r="E27" s="6">
        <v>441</v>
      </c>
      <c r="F27" s="11">
        <v>732463</v>
      </c>
      <c r="G27" s="6">
        <v>66273</v>
      </c>
      <c r="H27" s="6">
        <v>24</v>
      </c>
      <c r="I27" s="6">
        <v>221</v>
      </c>
    </row>
    <row r="28" spans="1:9" x14ac:dyDescent="0.25">
      <c r="A28" s="4" t="s">
        <v>12</v>
      </c>
      <c r="B28" s="4">
        <v>2015</v>
      </c>
      <c r="C28" s="7">
        <v>10331050</v>
      </c>
      <c r="D28" s="6">
        <v>1125206</v>
      </c>
      <c r="E28" s="6">
        <v>921</v>
      </c>
      <c r="F28" s="11">
        <v>5214770</v>
      </c>
      <c r="G28" s="6">
        <v>5116280</v>
      </c>
      <c r="H28" s="6">
        <v>565737</v>
      </c>
      <c r="I28" s="6">
        <v>559469</v>
      </c>
    </row>
    <row r="29" spans="1:9" x14ac:dyDescent="0.25">
      <c r="A29" s="4" t="s">
        <v>11</v>
      </c>
      <c r="B29" s="4">
        <v>2015</v>
      </c>
      <c r="C29" s="7">
        <v>1929802</v>
      </c>
      <c r="D29" s="6">
        <v>60207</v>
      </c>
      <c r="E29" s="6">
        <v>376</v>
      </c>
      <c r="F29" s="6">
        <v>142285</v>
      </c>
      <c r="G29" s="6">
        <v>1787517</v>
      </c>
      <c r="H29" s="6">
        <v>30356</v>
      </c>
      <c r="I29" s="6">
        <v>29851</v>
      </c>
    </row>
    <row r="30" spans="1:9" x14ac:dyDescent="0.25">
      <c r="A30" s="4" t="s">
        <v>16</v>
      </c>
      <c r="B30" s="4">
        <v>2015</v>
      </c>
      <c r="C30" s="7">
        <v>5454217</v>
      </c>
      <c r="D30" s="6">
        <v>579524</v>
      </c>
      <c r="E30" s="6">
        <v>840</v>
      </c>
      <c r="F30" s="8">
        <v>3001474</v>
      </c>
      <c r="G30" s="8">
        <v>2452743</v>
      </c>
      <c r="H30" s="6">
        <v>299858</v>
      </c>
      <c r="I30" s="6">
        <v>279666</v>
      </c>
    </row>
    <row r="31" spans="1:9" x14ac:dyDescent="0.25">
      <c r="A31" s="4" t="s">
        <v>13</v>
      </c>
      <c r="B31" s="4">
        <v>2015</v>
      </c>
      <c r="C31" s="7">
        <v>25551267</v>
      </c>
      <c r="D31" s="6">
        <v>0</v>
      </c>
      <c r="E31" s="6">
        <v>375</v>
      </c>
      <c r="F31" s="10">
        <v>1989324</v>
      </c>
      <c r="G31" s="11">
        <v>23561943</v>
      </c>
      <c r="H31" s="6">
        <v>0</v>
      </c>
      <c r="I31" s="6">
        <v>0</v>
      </c>
    </row>
    <row r="32" spans="1:9" x14ac:dyDescent="0.25">
      <c r="A32" s="4" t="s">
        <v>14</v>
      </c>
      <c r="B32" s="4">
        <v>2015</v>
      </c>
      <c r="C32" s="7">
        <v>3539736</v>
      </c>
      <c r="D32" s="6">
        <v>0</v>
      </c>
      <c r="E32" s="6">
        <v>321</v>
      </c>
      <c r="F32" s="11">
        <v>3539736</v>
      </c>
      <c r="G32" s="4">
        <v>0</v>
      </c>
      <c r="H32" s="6">
        <v>0</v>
      </c>
      <c r="I32" s="6">
        <v>0</v>
      </c>
    </row>
    <row r="33" spans="1:9" x14ac:dyDescent="0.25">
      <c r="A33" s="4" t="s">
        <v>15</v>
      </c>
      <c r="B33" s="4">
        <v>2015</v>
      </c>
      <c r="C33" s="7">
        <v>1004074</v>
      </c>
      <c r="D33" s="6">
        <v>0</v>
      </c>
      <c r="E33" s="6">
        <v>70</v>
      </c>
      <c r="F33" s="11">
        <v>1004074</v>
      </c>
      <c r="G33" s="4">
        <v>0</v>
      </c>
      <c r="H33" s="6">
        <v>0</v>
      </c>
      <c r="I33" s="6">
        <v>0</v>
      </c>
    </row>
    <row r="34" spans="1:9" x14ac:dyDescent="0.25">
      <c r="A34" s="4" t="s">
        <v>9</v>
      </c>
      <c r="B34" s="4">
        <v>2016</v>
      </c>
      <c r="C34" s="7">
        <v>719710</v>
      </c>
      <c r="D34" s="6">
        <v>24251</v>
      </c>
      <c r="E34" s="6">
        <v>177</v>
      </c>
      <c r="F34" s="6">
        <v>371735.97500000009</v>
      </c>
      <c r="G34" s="11">
        <v>347974.47</v>
      </c>
      <c r="H34" s="6">
        <v>13102</v>
      </c>
      <c r="I34" s="6">
        <v>11149</v>
      </c>
    </row>
    <row r="35" spans="1:9" x14ac:dyDescent="0.25">
      <c r="A35" s="4" t="s">
        <v>10</v>
      </c>
      <c r="B35" s="4">
        <v>2016</v>
      </c>
      <c r="C35" s="7">
        <v>622744</v>
      </c>
      <c r="D35" s="6">
        <v>120</v>
      </c>
      <c r="E35" s="6">
        <v>425</v>
      </c>
      <c r="F35" s="6">
        <v>571959</v>
      </c>
      <c r="G35" s="6">
        <v>50785</v>
      </c>
      <c r="H35" s="6">
        <v>120</v>
      </c>
      <c r="I35" s="6">
        <v>0</v>
      </c>
    </row>
    <row r="36" spans="1:9" x14ac:dyDescent="0.25">
      <c r="A36" s="4" t="s">
        <v>12</v>
      </c>
      <c r="B36" s="4">
        <v>2016</v>
      </c>
      <c r="C36" s="7">
        <f>+F36+G36</f>
        <v>10820230.460000001</v>
      </c>
      <c r="D36" s="6">
        <v>1262488</v>
      </c>
      <c r="E36" s="6">
        <v>983</v>
      </c>
      <c r="F36" s="6">
        <v>4902727</v>
      </c>
      <c r="G36" s="6">
        <v>5917503.46</v>
      </c>
      <c r="H36" s="6">
        <v>656234</v>
      </c>
      <c r="I36" s="6">
        <v>606254</v>
      </c>
    </row>
    <row r="37" spans="1:9" x14ac:dyDescent="0.25">
      <c r="A37" s="4" t="s">
        <v>11</v>
      </c>
      <c r="B37" s="4">
        <v>2016</v>
      </c>
      <c r="C37" s="7">
        <v>1731472</v>
      </c>
      <c r="D37" s="6">
        <v>62536</v>
      </c>
      <c r="E37" s="6">
        <v>329</v>
      </c>
      <c r="F37" s="6">
        <v>113017</v>
      </c>
      <c r="G37" s="6">
        <v>1618455</v>
      </c>
      <c r="H37" s="6">
        <v>30669</v>
      </c>
      <c r="I37" s="6">
        <v>31867</v>
      </c>
    </row>
    <row r="38" spans="1:9" x14ac:dyDescent="0.25">
      <c r="A38" s="4" t="s">
        <v>16</v>
      </c>
      <c r="B38" s="4">
        <v>2016</v>
      </c>
      <c r="C38" s="7">
        <v>5079720</v>
      </c>
      <c r="D38" s="6">
        <v>552427</v>
      </c>
      <c r="E38" s="6">
        <v>935</v>
      </c>
      <c r="F38" s="6">
        <v>2106925.5470000003</v>
      </c>
      <c r="G38" s="8">
        <v>2972794.2989999992</v>
      </c>
      <c r="H38" s="6">
        <v>255949</v>
      </c>
      <c r="I38" s="6">
        <v>296478</v>
      </c>
    </row>
    <row r="39" spans="1:9" x14ac:dyDescent="0.25">
      <c r="A39" s="4" t="s">
        <v>13</v>
      </c>
      <c r="B39" s="4">
        <v>2016</v>
      </c>
      <c r="C39" s="7">
        <v>24331839</v>
      </c>
      <c r="D39" s="6">
        <v>0</v>
      </c>
      <c r="E39" s="6">
        <v>364</v>
      </c>
      <c r="F39" s="6">
        <v>1395690.03</v>
      </c>
      <c r="G39" s="11">
        <v>22936149</v>
      </c>
      <c r="H39" s="6">
        <v>0</v>
      </c>
      <c r="I39" s="6">
        <v>0</v>
      </c>
    </row>
    <row r="40" spans="1:9" x14ac:dyDescent="0.25">
      <c r="A40" s="4" t="s">
        <v>14</v>
      </c>
      <c r="B40" s="4">
        <v>2016</v>
      </c>
      <c r="C40" s="7">
        <v>3060812</v>
      </c>
      <c r="D40" s="6">
        <v>0</v>
      </c>
      <c r="E40" s="6">
        <v>285</v>
      </c>
      <c r="F40" s="6">
        <v>3060812</v>
      </c>
      <c r="G40" s="4">
        <v>0</v>
      </c>
      <c r="H40" s="6">
        <v>0</v>
      </c>
      <c r="I40" s="6">
        <v>0</v>
      </c>
    </row>
    <row r="41" spans="1:9" x14ac:dyDescent="0.25">
      <c r="A41" s="4" t="s">
        <v>15</v>
      </c>
      <c r="B41" s="4">
        <v>2016</v>
      </c>
      <c r="C41" s="7">
        <v>1306904</v>
      </c>
      <c r="D41" s="6">
        <v>0</v>
      </c>
      <c r="E41" s="6">
        <v>88</v>
      </c>
      <c r="F41" s="6">
        <v>1306904.4799999997</v>
      </c>
      <c r="G41" s="4">
        <v>0</v>
      </c>
      <c r="H41" s="6">
        <v>0</v>
      </c>
      <c r="I41" s="6">
        <v>0</v>
      </c>
    </row>
    <row r="42" spans="1:9" x14ac:dyDescent="0.25">
      <c r="A42" s="4" t="s">
        <v>9</v>
      </c>
      <c r="B42" s="4">
        <v>2017</v>
      </c>
      <c r="C42" s="7">
        <v>581249</v>
      </c>
      <c r="D42" s="6">
        <v>40958</v>
      </c>
      <c r="E42" s="6">
        <v>188</v>
      </c>
      <c r="F42" s="11">
        <v>283431.78000000003</v>
      </c>
      <c r="G42" s="6">
        <v>297817.19299999997</v>
      </c>
      <c r="H42" s="6">
        <v>21182</v>
      </c>
      <c r="I42" s="6">
        <v>19776</v>
      </c>
    </row>
    <row r="43" spans="1:9" x14ac:dyDescent="0.25">
      <c r="A43" s="4" t="s">
        <v>10</v>
      </c>
      <c r="B43" s="4">
        <v>2017</v>
      </c>
      <c r="C43" s="7">
        <v>784776</v>
      </c>
      <c r="D43" s="6">
        <v>4</v>
      </c>
      <c r="E43" s="6">
        <v>435</v>
      </c>
      <c r="F43" s="11">
        <v>762740</v>
      </c>
      <c r="G43" s="6">
        <v>22036</v>
      </c>
      <c r="H43" s="6">
        <v>0</v>
      </c>
      <c r="I43" s="6">
        <v>4</v>
      </c>
    </row>
    <row r="44" spans="1:9" x14ac:dyDescent="0.25">
      <c r="A44" s="4" t="s">
        <v>12</v>
      </c>
      <c r="B44" s="4">
        <v>2017</v>
      </c>
      <c r="C44" s="7">
        <v>8699340</v>
      </c>
      <c r="D44" s="6">
        <v>867769</v>
      </c>
      <c r="E44" s="6">
        <v>726</v>
      </c>
      <c r="F44" s="11">
        <v>4902726.78</v>
      </c>
      <c r="G44" s="6">
        <v>3796613.1999999997</v>
      </c>
      <c r="H44" s="6">
        <v>472666</v>
      </c>
      <c r="I44" s="6">
        <v>395103</v>
      </c>
    </row>
    <row r="45" spans="1:9" x14ac:dyDescent="0.25">
      <c r="A45" s="4" t="s">
        <v>11</v>
      </c>
      <c r="B45" s="4">
        <v>2017</v>
      </c>
      <c r="C45" s="7">
        <v>1617712</v>
      </c>
      <c r="D45" s="6">
        <v>89164</v>
      </c>
      <c r="E45" s="6">
        <v>357</v>
      </c>
      <c r="F45" s="11">
        <v>60508.43</v>
      </c>
      <c r="G45" s="6">
        <v>1557204.4959</v>
      </c>
      <c r="H45" s="6">
        <v>42059</v>
      </c>
      <c r="I45" s="6">
        <v>47105</v>
      </c>
    </row>
    <row r="46" spans="1:9" x14ac:dyDescent="0.25">
      <c r="A46" s="4" t="s">
        <v>16</v>
      </c>
      <c r="B46" s="4">
        <v>2017</v>
      </c>
      <c r="C46" s="7">
        <v>9534685</v>
      </c>
      <c r="D46" s="6">
        <v>1003822</v>
      </c>
      <c r="E46" s="6">
        <v>986</v>
      </c>
      <c r="F46" s="10">
        <v>4486443.5599999996</v>
      </c>
      <c r="G46" s="11">
        <v>5048241.67</v>
      </c>
      <c r="H46" s="6">
        <v>468741</v>
      </c>
      <c r="I46" s="6">
        <v>535081</v>
      </c>
    </row>
    <row r="47" spans="1:9" x14ac:dyDescent="0.25">
      <c r="A47" s="4" t="s">
        <v>13</v>
      </c>
      <c r="B47" s="4">
        <v>2017</v>
      </c>
      <c r="C47" s="7">
        <v>23725611</v>
      </c>
      <c r="D47" s="6">
        <v>0</v>
      </c>
      <c r="E47" s="6">
        <v>390</v>
      </c>
      <c r="F47" s="10">
        <v>1779035.85</v>
      </c>
      <c r="G47" s="6">
        <v>21946574.690000005</v>
      </c>
      <c r="H47" s="6">
        <v>0</v>
      </c>
      <c r="I47" s="6">
        <v>0</v>
      </c>
    </row>
    <row r="48" spans="1:9" x14ac:dyDescent="0.25">
      <c r="A48" s="4" t="s">
        <v>14</v>
      </c>
      <c r="B48" s="4">
        <v>2017</v>
      </c>
      <c r="C48" s="7">
        <v>3228589</v>
      </c>
      <c r="D48" s="6">
        <v>0</v>
      </c>
      <c r="E48" s="6">
        <v>292</v>
      </c>
      <c r="F48" s="11">
        <v>3044878.8000000003</v>
      </c>
      <c r="G48" s="6">
        <v>183710.40000000002</v>
      </c>
      <c r="H48" s="6">
        <v>0</v>
      </c>
      <c r="I48" s="6">
        <v>0</v>
      </c>
    </row>
    <row r="49" spans="1:9" x14ac:dyDescent="0.25">
      <c r="A49" s="4" t="s">
        <v>15</v>
      </c>
      <c r="B49" s="4">
        <v>2017</v>
      </c>
      <c r="C49" s="7">
        <v>801127</v>
      </c>
      <c r="D49" s="6">
        <v>0</v>
      </c>
      <c r="E49" s="6">
        <v>62</v>
      </c>
      <c r="F49" s="11">
        <v>801127.24</v>
      </c>
      <c r="G49" s="4">
        <v>0</v>
      </c>
      <c r="H49" s="6">
        <v>0</v>
      </c>
      <c r="I49" s="6">
        <v>0</v>
      </c>
    </row>
    <row r="50" spans="1:9" x14ac:dyDescent="0.25">
      <c r="A50" s="4" t="s">
        <v>9</v>
      </c>
      <c r="B50" s="4">
        <v>2018</v>
      </c>
      <c r="C50" s="7">
        <v>546241</v>
      </c>
      <c r="D50" s="6">
        <v>34672</v>
      </c>
      <c r="E50" s="6">
        <v>187</v>
      </c>
      <c r="F50" s="6">
        <v>338345</v>
      </c>
      <c r="G50" s="6">
        <v>207896</v>
      </c>
      <c r="H50" s="6">
        <v>17265</v>
      </c>
      <c r="I50" s="6">
        <v>17407</v>
      </c>
    </row>
    <row r="51" spans="1:9" x14ac:dyDescent="0.25">
      <c r="A51" s="4" t="s">
        <v>10</v>
      </c>
      <c r="B51" s="4">
        <v>2018</v>
      </c>
      <c r="C51" s="7">
        <v>904765</v>
      </c>
      <c r="D51" s="6">
        <v>20</v>
      </c>
      <c r="E51" s="6">
        <v>496</v>
      </c>
      <c r="F51" s="6">
        <v>885963</v>
      </c>
      <c r="G51" s="6">
        <v>18802</v>
      </c>
      <c r="H51" s="6">
        <v>0</v>
      </c>
      <c r="I51" s="6">
        <v>20</v>
      </c>
    </row>
    <row r="52" spans="1:9" x14ac:dyDescent="0.25">
      <c r="A52" s="4" t="s">
        <v>12</v>
      </c>
      <c r="B52" s="4">
        <v>2018</v>
      </c>
      <c r="C52" s="7">
        <v>8517310</v>
      </c>
      <c r="D52" s="6">
        <v>846081</v>
      </c>
      <c r="E52" s="6">
        <v>838</v>
      </c>
      <c r="F52" s="6">
        <v>4692101</v>
      </c>
      <c r="G52" s="6">
        <v>3825209</v>
      </c>
      <c r="H52" s="6">
        <v>462365</v>
      </c>
      <c r="I52" s="6">
        <v>383716</v>
      </c>
    </row>
    <row r="53" spans="1:9" x14ac:dyDescent="0.25">
      <c r="A53" s="4" t="s">
        <v>11</v>
      </c>
      <c r="B53" s="4">
        <v>2018</v>
      </c>
      <c r="C53" s="7">
        <v>1692132</v>
      </c>
      <c r="D53" s="6">
        <v>113515</v>
      </c>
      <c r="E53" s="6">
        <v>393</v>
      </c>
      <c r="F53" s="6">
        <v>81842</v>
      </c>
      <c r="G53" s="6">
        <v>1610290</v>
      </c>
      <c r="H53" s="6">
        <v>56395</v>
      </c>
      <c r="I53" s="6">
        <v>57120</v>
      </c>
    </row>
    <row r="54" spans="1:9" x14ac:dyDescent="0.25">
      <c r="A54" s="4" t="s">
        <v>16</v>
      </c>
      <c r="B54" s="4">
        <v>2018</v>
      </c>
      <c r="C54" s="7">
        <f>+F54+G54</f>
        <v>11276773.73</v>
      </c>
      <c r="D54" s="6">
        <v>1218200</v>
      </c>
      <c r="E54" s="6">
        <v>945</v>
      </c>
      <c r="F54" s="6">
        <v>5318966</v>
      </c>
      <c r="G54" s="6">
        <v>5957807.7300000004</v>
      </c>
      <c r="H54" s="6">
        <v>585930</v>
      </c>
      <c r="I54" s="6">
        <v>632270</v>
      </c>
    </row>
    <row r="55" spans="1:9" x14ac:dyDescent="0.25">
      <c r="A55" s="4" t="s">
        <v>13</v>
      </c>
      <c r="B55" s="4">
        <v>2018</v>
      </c>
      <c r="C55" s="7">
        <v>23888571</v>
      </c>
      <c r="D55" s="6">
        <v>0</v>
      </c>
      <c r="E55" s="6">
        <v>389</v>
      </c>
      <c r="F55" s="6">
        <v>1878649.62</v>
      </c>
      <c r="G55" s="6">
        <v>22009921</v>
      </c>
      <c r="H55" s="6">
        <v>0</v>
      </c>
      <c r="I55" s="6">
        <v>0</v>
      </c>
    </row>
    <row r="56" spans="1:9" x14ac:dyDescent="0.25">
      <c r="A56" s="4" t="s">
        <v>14</v>
      </c>
      <c r="B56" s="4">
        <v>2018</v>
      </c>
      <c r="C56" s="7">
        <v>3130122</v>
      </c>
      <c r="D56" s="6">
        <v>0</v>
      </c>
      <c r="E56" s="6">
        <v>448</v>
      </c>
      <c r="F56" s="6">
        <v>2991524.36</v>
      </c>
      <c r="G56" s="6">
        <v>138598</v>
      </c>
      <c r="H56" s="6">
        <v>0</v>
      </c>
      <c r="I56" s="6">
        <v>0</v>
      </c>
    </row>
    <row r="57" spans="1:9" x14ac:dyDescent="0.25">
      <c r="A57" s="4" t="s">
        <v>15</v>
      </c>
      <c r="B57" s="4">
        <v>2018</v>
      </c>
      <c r="C57" s="7">
        <v>1376415</v>
      </c>
      <c r="D57" s="6">
        <v>0</v>
      </c>
      <c r="E57" s="6">
        <v>68</v>
      </c>
      <c r="F57" s="6">
        <v>1376415.07</v>
      </c>
      <c r="G57" s="6">
        <v>0</v>
      </c>
      <c r="H57" s="6">
        <v>0</v>
      </c>
      <c r="I57" s="6">
        <v>0</v>
      </c>
    </row>
    <row r="58" spans="1:9" x14ac:dyDescent="0.25">
      <c r="A58" s="4" t="s">
        <v>9</v>
      </c>
      <c r="B58" s="4">
        <v>2019</v>
      </c>
      <c r="C58" s="7">
        <v>351248</v>
      </c>
      <c r="D58" s="6">
        <v>18998</v>
      </c>
      <c r="E58" s="6">
        <v>142</v>
      </c>
      <c r="F58" s="6">
        <v>291774</v>
      </c>
      <c r="G58" s="6">
        <v>59474</v>
      </c>
      <c r="H58" s="6">
        <v>10254</v>
      </c>
      <c r="I58" s="6">
        <v>8744</v>
      </c>
    </row>
    <row r="59" spans="1:9" x14ac:dyDescent="0.25">
      <c r="A59" s="4" t="s">
        <v>10</v>
      </c>
      <c r="B59" s="4">
        <v>2019</v>
      </c>
      <c r="C59" s="7">
        <v>921227</v>
      </c>
      <c r="D59" s="6">
        <v>6353</v>
      </c>
      <c r="E59" s="6">
        <v>516</v>
      </c>
      <c r="F59" s="6">
        <v>864614</v>
      </c>
      <c r="G59" s="6">
        <v>56613</v>
      </c>
      <c r="H59" s="6">
        <v>3293</v>
      </c>
      <c r="I59" s="6">
        <v>3060</v>
      </c>
    </row>
    <row r="60" spans="1:9" x14ac:dyDescent="0.25">
      <c r="A60" s="4" t="s">
        <v>12</v>
      </c>
      <c r="B60" s="4">
        <v>2019</v>
      </c>
      <c r="C60" s="7">
        <v>9195937.8200000003</v>
      </c>
      <c r="D60" s="6">
        <v>877398</v>
      </c>
      <c r="E60" s="6">
        <v>1001</v>
      </c>
      <c r="F60" s="6">
        <v>4880725.6500000004</v>
      </c>
      <c r="G60" s="6">
        <v>4315212.17</v>
      </c>
      <c r="H60" s="6">
        <v>466580</v>
      </c>
      <c r="I60" s="6">
        <v>410818</v>
      </c>
    </row>
    <row r="61" spans="1:9" x14ac:dyDescent="0.25">
      <c r="A61" s="4" t="s">
        <v>11</v>
      </c>
      <c r="B61" s="4">
        <v>2019</v>
      </c>
      <c r="C61" s="7">
        <v>6678122.4600000009</v>
      </c>
      <c r="D61" s="6">
        <v>158500</v>
      </c>
      <c r="E61" s="6">
        <v>427</v>
      </c>
      <c r="F61" s="6">
        <v>4870695.6100000003</v>
      </c>
      <c r="G61" s="6">
        <v>1807426.85</v>
      </c>
      <c r="H61" s="6">
        <v>78581</v>
      </c>
      <c r="I61" s="6">
        <v>79919</v>
      </c>
    </row>
    <row r="62" spans="1:9" x14ac:dyDescent="0.25">
      <c r="A62" s="4" t="s">
        <v>16</v>
      </c>
      <c r="B62" s="4">
        <v>2019</v>
      </c>
      <c r="C62" s="7">
        <v>10780552</v>
      </c>
      <c r="D62" s="6">
        <v>1190131</v>
      </c>
      <c r="E62" s="6">
        <v>930</v>
      </c>
      <c r="F62" s="6">
        <v>4870695.6100000003</v>
      </c>
      <c r="G62" s="6">
        <v>5909856.4900000002</v>
      </c>
      <c r="H62" s="6">
        <v>569261</v>
      </c>
      <c r="I62" s="6">
        <v>620870</v>
      </c>
    </row>
    <row r="63" spans="1:9" x14ac:dyDescent="0.25">
      <c r="A63" s="4" t="s">
        <v>13</v>
      </c>
      <c r="B63" s="4">
        <v>2019</v>
      </c>
      <c r="C63" s="7">
        <v>26696260</v>
      </c>
      <c r="D63" s="6">
        <v>0</v>
      </c>
      <c r="E63" s="6">
        <v>434</v>
      </c>
      <c r="F63" s="6">
        <v>2318635.04</v>
      </c>
      <c r="G63" s="6">
        <v>24377625.030000001</v>
      </c>
      <c r="H63" s="6">
        <v>0</v>
      </c>
      <c r="I63" s="6">
        <v>0</v>
      </c>
    </row>
    <row r="64" spans="1:9" x14ac:dyDescent="0.25">
      <c r="A64" s="4" t="s">
        <v>14</v>
      </c>
      <c r="B64" s="4">
        <v>2019</v>
      </c>
      <c r="C64" s="7">
        <v>2944192</v>
      </c>
      <c r="D64" s="6">
        <v>0</v>
      </c>
      <c r="E64" s="6">
        <v>405</v>
      </c>
      <c r="F64" s="6">
        <v>2944192.16</v>
      </c>
      <c r="G64" s="6">
        <v>0</v>
      </c>
      <c r="H64" s="6">
        <v>0</v>
      </c>
      <c r="I64" s="6">
        <v>0</v>
      </c>
    </row>
    <row r="65" spans="1:9" x14ac:dyDescent="0.25">
      <c r="A65" s="4" t="s">
        <v>15</v>
      </c>
      <c r="B65" s="4">
        <v>2019</v>
      </c>
      <c r="C65" s="7">
        <v>1508689</v>
      </c>
      <c r="D65" s="6">
        <v>0</v>
      </c>
      <c r="E65" s="6">
        <v>115</v>
      </c>
      <c r="F65" s="6">
        <v>1508689.16</v>
      </c>
      <c r="G65" s="6">
        <v>0</v>
      </c>
      <c r="H65" s="6">
        <v>0</v>
      </c>
      <c r="I65" s="6">
        <v>0</v>
      </c>
    </row>
    <row r="66" spans="1:9" x14ac:dyDescent="0.25">
      <c r="A66" s="4" t="s">
        <v>9</v>
      </c>
      <c r="B66" s="4">
        <v>2020</v>
      </c>
      <c r="C66" s="12">
        <v>195090</v>
      </c>
      <c r="D66" s="11">
        <v>6262</v>
      </c>
      <c r="E66" s="11">
        <v>80</v>
      </c>
      <c r="F66" s="11">
        <v>149394</v>
      </c>
      <c r="G66" s="11">
        <v>45696</v>
      </c>
      <c r="H66" s="11">
        <v>3258</v>
      </c>
      <c r="I66" s="11">
        <v>3004</v>
      </c>
    </row>
    <row r="67" spans="1:9" x14ac:dyDescent="0.25">
      <c r="A67" s="4" t="s">
        <v>10</v>
      </c>
      <c r="B67" s="4">
        <v>2020</v>
      </c>
      <c r="C67" s="12">
        <v>855364</v>
      </c>
      <c r="D67" s="11">
        <v>7820</v>
      </c>
      <c r="E67" s="11">
        <v>419</v>
      </c>
      <c r="F67" s="11">
        <v>775466</v>
      </c>
      <c r="G67" s="11">
        <v>79898</v>
      </c>
      <c r="H67" s="11">
        <v>3540</v>
      </c>
      <c r="I67" s="11">
        <v>4280</v>
      </c>
    </row>
    <row r="68" spans="1:9" x14ac:dyDescent="0.25">
      <c r="A68" s="4" t="s">
        <v>12</v>
      </c>
      <c r="B68" s="4">
        <v>2020</v>
      </c>
      <c r="C68" s="12">
        <v>10685051.779999999</v>
      </c>
      <c r="D68" s="11">
        <v>994080</v>
      </c>
      <c r="E68" s="11">
        <v>1001</v>
      </c>
      <c r="F68" s="11">
        <v>5199697.7</v>
      </c>
      <c r="G68" s="11">
        <v>5485354.0800000001</v>
      </c>
      <c r="H68" s="13">
        <v>513718</v>
      </c>
      <c r="I68" s="13">
        <v>480362</v>
      </c>
    </row>
    <row r="69" spans="1:9" x14ac:dyDescent="0.25">
      <c r="A69" s="4" t="s">
        <v>11</v>
      </c>
      <c r="B69" s="4">
        <v>2020</v>
      </c>
      <c r="C69" s="12">
        <v>1968627.58</v>
      </c>
      <c r="D69" s="11">
        <v>203252</v>
      </c>
      <c r="E69" s="11">
        <v>439</v>
      </c>
      <c r="F69" s="11">
        <v>118806.97</v>
      </c>
      <c r="G69" s="11">
        <v>1849820.62</v>
      </c>
      <c r="H69" s="11">
        <v>104245</v>
      </c>
      <c r="I69" s="11">
        <v>99007</v>
      </c>
    </row>
    <row r="70" spans="1:9" x14ac:dyDescent="0.25">
      <c r="A70" s="4" t="s">
        <v>16</v>
      </c>
      <c r="B70" s="4">
        <v>2020</v>
      </c>
      <c r="C70" s="12">
        <v>10609360.220000001</v>
      </c>
      <c r="D70" s="11">
        <v>1046754</v>
      </c>
      <c r="E70" s="11">
        <v>804</v>
      </c>
      <c r="F70" s="11">
        <v>4771499.26</v>
      </c>
      <c r="G70" s="11">
        <v>5837860.96</v>
      </c>
      <c r="H70" s="11">
        <v>514567</v>
      </c>
      <c r="I70" s="11">
        <v>532187</v>
      </c>
    </row>
    <row r="71" spans="1:9" x14ac:dyDescent="0.25">
      <c r="A71" s="4" t="s">
        <v>13</v>
      </c>
      <c r="B71" s="4">
        <v>2020</v>
      </c>
      <c r="C71" s="12">
        <v>23650695.039999999</v>
      </c>
      <c r="D71" s="9">
        <v>0</v>
      </c>
      <c r="E71" s="11">
        <v>360</v>
      </c>
      <c r="F71" s="11">
        <v>1801381.77</v>
      </c>
      <c r="G71" s="11">
        <v>21849313.27</v>
      </c>
      <c r="H71" s="13">
        <v>0</v>
      </c>
      <c r="I71" s="13">
        <v>0</v>
      </c>
    </row>
    <row r="72" spans="1:9" x14ac:dyDescent="0.25">
      <c r="A72" s="4" t="s">
        <v>14</v>
      </c>
      <c r="B72" s="4">
        <v>2020</v>
      </c>
      <c r="C72" s="12">
        <v>3819118.51</v>
      </c>
      <c r="D72" s="9">
        <v>0</v>
      </c>
      <c r="E72" s="11">
        <v>231</v>
      </c>
      <c r="F72" s="11">
        <v>3333532.65</v>
      </c>
      <c r="G72" s="11">
        <v>485585.86</v>
      </c>
      <c r="H72" s="13">
        <v>0</v>
      </c>
      <c r="I72" s="13">
        <v>0</v>
      </c>
    </row>
    <row r="73" spans="1:9" x14ac:dyDescent="0.25">
      <c r="A73" s="4" t="s">
        <v>15</v>
      </c>
      <c r="B73" s="4">
        <v>2020</v>
      </c>
      <c r="C73" s="12">
        <v>960118.42</v>
      </c>
      <c r="D73" s="9">
        <v>0</v>
      </c>
      <c r="E73" s="11">
        <v>52</v>
      </c>
      <c r="F73" s="11">
        <v>960118.42</v>
      </c>
      <c r="G73" s="11">
        <v>0</v>
      </c>
      <c r="H73" s="13">
        <v>0</v>
      </c>
      <c r="I73" s="13">
        <v>0</v>
      </c>
    </row>
    <row r="74" spans="1:9" s="21" customFormat="1" x14ac:dyDescent="0.25">
      <c r="A74" s="17" t="s">
        <v>9</v>
      </c>
      <c r="B74" s="17">
        <v>2021</v>
      </c>
      <c r="C74" s="18">
        <v>204350</v>
      </c>
      <c r="D74" s="9">
        <v>0</v>
      </c>
      <c r="E74" s="9">
        <v>66</v>
      </c>
      <c r="F74" s="18">
        <v>161869</v>
      </c>
      <c r="G74" s="17">
        <v>42481</v>
      </c>
      <c r="H74" s="17">
        <v>0</v>
      </c>
      <c r="I74" s="17">
        <v>0</v>
      </c>
    </row>
    <row r="75" spans="1:9" s="21" customFormat="1" x14ac:dyDescent="0.25">
      <c r="A75" s="17" t="s">
        <v>10</v>
      </c>
      <c r="B75" s="17">
        <v>2021</v>
      </c>
      <c r="C75" s="18">
        <v>1064307.49</v>
      </c>
      <c r="D75" s="9">
        <v>8019</v>
      </c>
      <c r="E75" s="9">
        <v>457</v>
      </c>
      <c r="F75" s="18">
        <v>993003.18</v>
      </c>
      <c r="G75" s="17">
        <v>71304.31</v>
      </c>
      <c r="H75" s="17">
        <v>3548</v>
      </c>
      <c r="I75" s="17">
        <v>4471</v>
      </c>
    </row>
    <row r="76" spans="1:9" s="21" customFormat="1" x14ac:dyDescent="0.25">
      <c r="A76" s="17" t="s">
        <v>12</v>
      </c>
      <c r="B76" s="17">
        <v>2021</v>
      </c>
      <c r="C76" s="18">
        <v>11949598.24</v>
      </c>
      <c r="D76" s="9">
        <v>1081925</v>
      </c>
      <c r="E76" s="9">
        <v>1126</v>
      </c>
      <c r="F76" s="18">
        <v>5680834.46</v>
      </c>
      <c r="G76" s="17">
        <v>6268763.7800000003</v>
      </c>
      <c r="H76" s="17">
        <v>549054</v>
      </c>
      <c r="I76" s="17">
        <v>532871</v>
      </c>
    </row>
    <row r="77" spans="1:9" s="21" customFormat="1" x14ac:dyDescent="0.25">
      <c r="A77" s="17" t="s">
        <v>11</v>
      </c>
      <c r="B77" s="17">
        <v>2021</v>
      </c>
      <c r="C77" s="18">
        <v>2240003.11</v>
      </c>
      <c r="D77" s="9">
        <v>192847</v>
      </c>
      <c r="E77" s="9">
        <v>400</v>
      </c>
      <c r="F77" s="18">
        <v>130063.94</v>
      </c>
      <c r="G77" s="17">
        <v>2109939.17</v>
      </c>
      <c r="H77" s="17">
        <v>94169</v>
      </c>
      <c r="I77" s="17">
        <v>98678</v>
      </c>
    </row>
    <row r="78" spans="1:9" s="21" customFormat="1" x14ac:dyDescent="0.25">
      <c r="A78" s="17" t="s">
        <v>16</v>
      </c>
      <c r="B78" s="17">
        <v>2021</v>
      </c>
      <c r="C78" s="18">
        <v>13996175.949999999</v>
      </c>
      <c r="D78" s="9">
        <v>1208159</v>
      </c>
      <c r="E78" s="9">
        <v>804</v>
      </c>
      <c r="F78" s="18">
        <v>6866809.1600000001</v>
      </c>
      <c r="G78" s="17">
        <v>7129366.79</v>
      </c>
      <c r="H78" s="17">
        <v>607728</v>
      </c>
      <c r="I78" s="17">
        <v>600431</v>
      </c>
    </row>
    <row r="79" spans="1:9" s="21" customFormat="1" x14ac:dyDescent="0.25">
      <c r="A79" s="17" t="s">
        <v>13</v>
      </c>
      <c r="B79" s="17">
        <v>2021</v>
      </c>
      <c r="C79" s="18">
        <v>22210988.399999999</v>
      </c>
      <c r="D79" s="35" t="s">
        <v>17</v>
      </c>
      <c r="E79" s="9">
        <v>359</v>
      </c>
      <c r="F79" s="18">
        <v>2030492</v>
      </c>
      <c r="G79" s="17">
        <v>20180496.399999999</v>
      </c>
      <c r="H79" s="17">
        <v>0</v>
      </c>
      <c r="I79" s="17">
        <v>0</v>
      </c>
    </row>
    <row r="80" spans="1:9" s="21" customFormat="1" x14ac:dyDescent="0.25">
      <c r="A80" s="17" t="s">
        <v>14</v>
      </c>
      <c r="B80" s="17">
        <v>2021</v>
      </c>
      <c r="C80" s="18">
        <v>4247933.47</v>
      </c>
      <c r="D80" s="35" t="s">
        <v>17</v>
      </c>
      <c r="E80" s="9">
        <v>267</v>
      </c>
      <c r="F80" s="18">
        <v>3784479.48</v>
      </c>
      <c r="G80" s="17">
        <v>463453.99</v>
      </c>
      <c r="H80" s="17">
        <v>0</v>
      </c>
      <c r="I80" s="17">
        <v>0</v>
      </c>
    </row>
    <row r="81" spans="1:9" s="21" customFormat="1" x14ac:dyDescent="0.25">
      <c r="A81" s="17" t="s">
        <v>15</v>
      </c>
      <c r="B81" s="17">
        <v>2021</v>
      </c>
      <c r="C81" s="18">
        <v>1056849.8700000001</v>
      </c>
      <c r="D81" s="35" t="s">
        <v>17</v>
      </c>
      <c r="E81" s="9">
        <v>61</v>
      </c>
      <c r="F81" s="18">
        <v>1056849.8700000001</v>
      </c>
      <c r="G81" s="36" t="s">
        <v>17</v>
      </c>
      <c r="H81" s="17">
        <v>0</v>
      </c>
      <c r="I81" s="17">
        <v>0</v>
      </c>
    </row>
    <row r="82" spans="1:9" s="21" customFormat="1" x14ac:dyDescent="0.25">
      <c r="A82" s="17" t="s">
        <v>9</v>
      </c>
      <c r="B82" s="17">
        <v>2022</v>
      </c>
      <c r="C82" s="18">
        <v>253394</v>
      </c>
      <c r="D82" s="19">
        <v>0</v>
      </c>
      <c r="E82" s="19">
        <v>87</v>
      </c>
      <c r="F82" s="18">
        <v>58917</v>
      </c>
      <c r="G82" s="18">
        <v>194477</v>
      </c>
      <c r="H82" s="17">
        <v>0</v>
      </c>
      <c r="I82" s="17">
        <v>0</v>
      </c>
    </row>
    <row r="83" spans="1:9" s="21" customFormat="1" x14ac:dyDescent="0.25">
      <c r="A83" s="17" t="s">
        <v>10</v>
      </c>
      <c r="B83" s="17">
        <v>2022</v>
      </c>
      <c r="C83" s="18">
        <v>1026545.14</v>
      </c>
      <c r="D83" s="19">
        <v>6487</v>
      </c>
      <c r="E83" s="19">
        <v>520</v>
      </c>
      <c r="F83" s="18">
        <v>52170.13</v>
      </c>
      <c r="G83" s="18">
        <v>974375.01</v>
      </c>
      <c r="H83" s="20">
        <v>2850</v>
      </c>
      <c r="I83" s="20">
        <v>3637</v>
      </c>
    </row>
    <row r="84" spans="1:9" s="21" customFormat="1" x14ac:dyDescent="0.25">
      <c r="A84" s="17" t="s">
        <v>12</v>
      </c>
      <c r="B84" s="17">
        <v>2022</v>
      </c>
      <c r="C84" s="18">
        <v>11469465.619999999</v>
      </c>
      <c r="D84" s="19">
        <v>1022959</v>
      </c>
      <c r="E84" s="19">
        <v>1038</v>
      </c>
      <c r="F84" s="18">
        <v>5166829.0199999996</v>
      </c>
      <c r="G84" s="18">
        <v>6302636.5999999996</v>
      </c>
      <c r="H84" s="20">
        <v>510667</v>
      </c>
      <c r="I84" s="20">
        <v>512292</v>
      </c>
    </row>
    <row r="85" spans="1:9" s="21" customFormat="1" x14ac:dyDescent="0.25">
      <c r="A85" s="17" t="s">
        <v>11</v>
      </c>
      <c r="B85" s="17">
        <v>2022</v>
      </c>
      <c r="C85" s="18">
        <v>2298152.9300000002</v>
      </c>
      <c r="D85" s="19">
        <v>186193</v>
      </c>
      <c r="E85" s="19">
        <v>387</v>
      </c>
      <c r="F85" s="18">
        <v>2174182.41</v>
      </c>
      <c r="G85" s="18">
        <v>123970.52</v>
      </c>
      <c r="H85" s="20">
        <v>90716</v>
      </c>
      <c r="I85" s="20">
        <v>95477</v>
      </c>
    </row>
    <row r="86" spans="1:9" s="21" customFormat="1" x14ac:dyDescent="0.25">
      <c r="A86" s="17" t="s">
        <v>16</v>
      </c>
      <c r="B86" s="17">
        <v>2022</v>
      </c>
      <c r="C86" s="18">
        <v>11667896.93</v>
      </c>
      <c r="D86" s="19">
        <v>1117633</v>
      </c>
      <c r="E86" s="19">
        <v>838</v>
      </c>
      <c r="F86" s="18">
        <v>5642830.96</v>
      </c>
      <c r="G86" s="18">
        <v>6025065.9699999997</v>
      </c>
      <c r="H86" s="20">
        <v>568504</v>
      </c>
      <c r="I86" s="20">
        <v>549129</v>
      </c>
    </row>
    <row r="87" spans="1:9" s="21" customFormat="1" x14ac:dyDescent="0.25">
      <c r="A87" s="17" t="s">
        <v>13</v>
      </c>
      <c r="B87" s="17">
        <v>2022</v>
      </c>
      <c r="C87" s="18">
        <v>21804695.599999998</v>
      </c>
      <c r="D87" s="19">
        <v>0</v>
      </c>
      <c r="E87" s="19">
        <v>379</v>
      </c>
      <c r="F87" s="18">
        <v>20000223.109999999</v>
      </c>
      <c r="G87" s="18">
        <v>1804472.49</v>
      </c>
      <c r="H87" s="17">
        <v>0</v>
      </c>
      <c r="I87" s="17">
        <v>0</v>
      </c>
    </row>
    <row r="88" spans="1:9" s="21" customFormat="1" x14ac:dyDescent="0.25">
      <c r="A88" s="17" t="s">
        <v>14</v>
      </c>
      <c r="B88" s="17">
        <v>2022</v>
      </c>
      <c r="C88" s="18">
        <v>4874682.57</v>
      </c>
      <c r="D88" s="19">
        <v>0</v>
      </c>
      <c r="E88" s="19">
        <v>286</v>
      </c>
      <c r="F88" s="18">
        <v>263039.94</v>
      </c>
      <c r="G88" s="18">
        <v>4611642.63</v>
      </c>
      <c r="H88" s="17">
        <v>0</v>
      </c>
      <c r="I88" s="17">
        <v>0</v>
      </c>
    </row>
    <row r="89" spans="1:9" s="21" customFormat="1" x14ac:dyDescent="0.25">
      <c r="A89" s="17" t="s">
        <v>15</v>
      </c>
      <c r="B89" s="17">
        <v>2022</v>
      </c>
      <c r="C89" s="18">
        <v>921873.82</v>
      </c>
      <c r="D89" s="19">
        <v>0</v>
      </c>
      <c r="E89" s="19">
        <v>54</v>
      </c>
      <c r="F89" s="18">
        <v>0</v>
      </c>
      <c r="G89" s="18">
        <v>921873.82</v>
      </c>
      <c r="H89" s="17">
        <v>0</v>
      </c>
      <c r="I89" s="17">
        <v>0</v>
      </c>
    </row>
    <row r="90" spans="1:9" s="21" customFormat="1" x14ac:dyDescent="0.25">
      <c r="A90" s="17" t="s">
        <v>9</v>
      </c>
      <c r="B90" s="17">
        <v>2023</v>
      </c>
      <c r="C90" s="18">
        <v>117165</v>
      </c>
      <c r="D90" s="19">
        <v>0</v>
      </c>
      <c r="E90" s="19">
        <v>46</v>
      </c>
      <c r="F90" s="18">
        <v>91246</v>
      </c>
      <c r="G90" s="18">
        <v>25919</v>
      </c>
      <c r="H90" s="17">
        <v>0</v>
      </c>
      <c r="I90" s="17">
        <v>0</v>
      </c>
    </row>
    <row r="91" spans="1:9" s="21" customFormat="1" x14ac:dyDescent="0.25">
      <c r="A91" s="17" t="s">
        <v>10</v>
      </c>
      <c r="B91" s="17">
        <v>2023</v>
      </c>
      <c r="C91" s="18">
        <v>999281.6</v>
      </c>
      <c r="D91" s="19">
        <v>12100</v>
      </c>
      <c r="E91" s="19">
        <v>446</v>
      </c>
      <c r="F91" s="18">
        <v>984602.41</v>
      </c>
      <c r="G91" s="18">
        <v>14679.19</v>
      </c>
      <c r="H91" s="17">
        <v>6254</v>
      </c>
      <c r="I91" s="17">
        <v>5846</v>
      </c>
    </row>
    <row r="92" spans="1:9" s="21" customFormat="1" x14ac:dyDescent="0.25">
      <c r="A92" s="17" t="s">
        <v>12</v>
      </c>
      <c r="B92" s="17">
        <v>2023</v>
      </c>
      <c r="C92" s="18">
        <v>10608660.789999999</v>
      </c>
      <c r="D92" s="19">
        <v>1199247</v>
      </c>
      <c r="E92" s="19">
        <v>1147</v>
      </c>
      <c r="F92" s="18">
        <v>5095258.76</v>
      </c>
      <c r="G92" s="18">
        <v>5513402.0300000003</v>
      </c>
      <c r="H92" s="17">
        <v>596552</v>
      </c>
      <c r="I92" s="17">
        <v>602695</v>
      </c>
    </row>
    <row r="93" spans="1:9" s="21" customFormat="1" x14ac:dyDescent="0.25">
      <c r="A93" s="17" t="s">
        <v>11</v>
      </c>
      <c r="B93" s="17">
        <v>2023</v>
      </c>
      <c r="C93" s="18">
        <v>2305794.69</v>
      </c>
      <c r="D93" s="19">
        <v>192903</v>
      </c>
      <c r="E93" s="19">
        <v>382</v>
      </c>
      <c r="F93" s="18">
        <v>73596.75</v>
      </c>
      <c r="G93" s="18">
        <v>2232197.94</v>
      </c>
      <c r="H93" s="17">
        <v>96975</v>
      </c>
      <c r="I93" s="17">
        <v>95928</v>
      </c>
    </row>
    <row r="94" spans="1:9" s="21" customFormat="1" x14ac:dyDescent="0.25">
      <c r="A94" s="17" t="s">
        <v>16</v>
      </c>
      <c r="B94" s="17">
        <v>2023</v>
      </c>
      <c r="C94" s="18">
        <v>12490672.130000001</v>
      </c>
      <c r="D94" s="19">
        <v>1142963</v>
      </c>
      <c r="E94" s="19">
        <v>984</v>
      </c>
      <c r="F94" s="18">
        <v>6504856.3700000001</v>
      </c>
      <c r="G94" s="18">
        <v>5985815.7599999998</v>
      </c>
      <c r="H94" s="17">
        <v>584175</v>
      </c>
      <c r="I94" s="17">
        <v>558788</v>
      </c>
    </row>
    <row r="95" spans="1:9" s="21" customFormat="1" x14ac:dyDescent="0.25">
      <c r="A95" s="17" t="s">
        <v>13</v>
      </c>
      <c r="B95" s="17">
        <v>2023</v>
      </c>
      <c r="C95" s="18">
        <v>23703447</v>
      </c>
      <c r="D95" s="19"/>
      <c r="E95" s="19">
        <v>367</v>
      </c>
      <c r="F95" s="18">
        <v>2078160.87</v>
      </c>
      <c r="G95" s="18">
        <v>21625285.940000001</v>
      </c>
      <c r="H95" s="17"/>
      <c r="I95" s="17"/>
    </row>
    <row r="96" spans="1:9" s="21" customFormat="1" x14ac:dyDescent="0.25">
      <c r="A96" s="17" t="s">
        <v>14</v>
      </c>
      <c r="B96" s="17">
        <v>2023</v>
      </c>
      <c r="C96" s="18">
        <v>4848126</v>
      </c>
      <c r="D96" s="19"/>
      <c r="E96" s="19">
        <v>302</v>
      </c>
      <c r="F96" s="18">
        <v>4727869.97</v>
      </c>
      <c r="G96" s="18">
        <v>120255.73</v>
      </c>
      <c r="H96" s="17"/>
      <c r="I96" s="17"/>
    </row>
    <row r="97" spans="1:9" s="21" customFormat="1" x14ac:dyDescent="0.25">
      <c r="A97" s="17" t="s">
        <v>15</v>
      </c>
      <c r="B97" s="17">
        <v>2023</v>
      </c>
      <c r="C97" s="18">
        <v>1241750</v>
      </c>
      <c r="D97" s="19"/>
      <c r="E97" s="19">
        <v>66</v>
      </c>
      <c r="F97" s="18">
        <v>1241750.46</v>
      </c>
      <c r="G97" s="18">
        <v>0</v>
      </c>
      <c r="H97" s="17"/>
      <c r="I97" s="17"/>
    </row>
    <row r="98" spans="1:9" s="21" customFormat="1" x14ac:dyDescent="0.25">
      <c r="C98" s="22"/>
      <c r="D98" s="23"/>
      <c r="E98" s="23"/>
    </row>
    <row r="99" spans="1:9" s="21" customFormat="1" x14ac:dyDescent="0.25">
      <c r="C99" s="22"/>
      <c r="D99" s="23"/>
      <c r="E99" s="23"/>
    </row>
    <row r="100" spans="1:9" s="21" customFormat="1" x14ac:dyDescent="0.25">
      <c r="C100" s="22"/>
      <c r="D100" s="23"/>
      <c r="E100" s="23"/>
    </row>
    <row r="101" spans="1:9" s="21" customFormat="1" x14ac:dyDescent="0.25">
      <c r="C101" s="22"/>
      <c r="D101" s="23"/>
      <c r="E101" s="23"/>
    </row>
    <row r="102" spans="1:9" s="21" customFormat="1" x14ac:dyDescent="0.25">
      <c r="C102" s="22"/>
      <c r="D102" s="23"/>
      <c r="E102" s="23"/>
    </row>
    <row r="103" spans="1:9" s="21" customFormat="1" x14ac:dyDescent="0.25">
      <c r="C103" s="22"/>
      <c r="D103" s="23"/>
      <c r="E103" s="23"/>
    </row>
    <row r="104" spans="1:9" s="21" customFormat="1" x14ac:dyDescent="0.25">
      <c r="C104" s="22"/>
      <c r="D104" s="23"/>
      <c r="E104" s="23"/>
    </row>
    <row r="105" spans="1:9" s="21" customFormat="1" x14ac:dyDescent="0.25">
      <c r="C105" s="22"/>
      <c r="D105" s="23"/>
      <c r="E105" s="23"/>
    </row>
    <row r="106" spans="1:9" s="21" customFormat="1" x14ac:dyDescent="0.25">
      <c r="C106" s="22"/>
      <c r="D106" s="23"/>
      <c r="E106" s="23"/>
    </row>
    <row r="107" spans="1:9" s="21" customFormat="1" x14ac:dyDescent="0.25">
      <c r="C107" s="22"/>
      <c r="D107" s="23"/>
      <c r="E107" s="23"/>
    </row>
    <row r="108" spans="1:9" s="21" customFormat="1" x14ac:dyDescent="0.25">
      <c r="C108" s="22"/>
      <c r="D108" s="23"/>
      <c r="E108" s="23"/>
    </row>
    <row r="109" spans="1:9" s="21" customFormat="1" x14ac:dyDescent="0.25">
      <c r="C109" s="22"/>
      <c r="D109" s="23"/>
      <c r="E109" s="23"/>
    </row>
    <row r="110" spans="1:9" s="21" customFormat="1" x14ac:dyDescent="0.25">
      <c r="C110" s="22"/>
      <c r="D110" s="23"/>
      <c r="E110" s="23"/>
    </row>
    <row r="111" spans="1:9" s="21" customFormat="1" x14ac:dyDescent="0.25">
      <c r="C111" s="22"/>
      <c r="D111" s="23"/>
      <c r="E111" s="23"/>
    </row>
    <row r="112" spans="1:9" s="21" customFormat="1" x14ac:dyDescent="0.25">
      <c r="C112" s="22"/>
      <c r="D112" s="23"/>
      <c r="E112" s="23"/>
    </row>
    <row r="113" spans="3:5" s="21" customFormat="1" x14ac:dyDescent="0.25">
      <c r="C113" s="22"/>
      <c r="D113" s="23"/>
      <c r="E113" s="23"/>
    </row>
    <row r="114" spans="3:5" s="21" customFormat="1" x14ac:dyDescent="0.25">
      <c r="C114" s="22"/>
      <c r="D114" s="23"/>
      <c r="E114" s="23"/>
    </row>
    <row r="115" spans="3:5" s="21" customFormat="1" x14ac:dyDescent="0.25">
      <c r="C115" s="22"/>
      <c r="D115" s="23"/>
      <c r="E115" s="23"/>
    </row>
    <row r="116" spans="3:5" s="21" customFormat="1" x14ac:dyDescent="0.25">
      <c r="C116" s="22"/>
      <c r="D116" s="23"/>
      <c r="E116" s="23"/>
    </row>
    <row r="117" spans="3:5" s="21" customFormat="1" x14ac:dyDescent="0.25">
      <c r="C117" s="22"/>
      <c r="D117" s="23"/>
      <c r="E117" s="23"/>
    </row>
    <row r="118" spans="3:5" s="21" customFormat="1" x14ac:dyDescent="0.25">
      <c r="C118" s="22"/>
      <c r="D118" s="23"/>
      <c r="E118" s="23"/>
    </row>
    <row r="119" spans="3:5" s="21" customFormat="1" x14ac:dyDescent="0.25">
      <c r="C119" s="22"/>
      <c r="D119" s="23"/>
      <c r="E119" s="23"/>
    </row>
    <row r="120" spans="3:5" s="21" customFormat="1" x14ac:dyDescent="0.25">
      <c r="C120" s="22"/>
      <c r="D120" s="23"/>
      <c r="E120" s="23"/>
    </row>
    <row r="121" spans="3:5" s="21" customFormat="1" x14ac:dyDescent="0.25">
      <c r="C121" s="22"/>
      <c r="D121" s="23"/>
      <c r="E121" s="23"/>
    </row>
    <row r="122" spans="3:5" s="21" customFormat="1" x14ac:dyDescent="0.25">
      <c r="C122" s="22"/>
      <c r="D122" s="23"/>
      <c r="E122" s="23"/>
    </row>
    <row r="123" spans="3:5" s="21" customFormat="1" x14ac:dyDescent="0.25">
      <c r="C123" s="22"/>
      <c r="D123" s="23"/>
      <c r="E123" s="23"/>
    </row>
    <row r="124" spans="3:5" s="21" customFormat="1" x14ac:dyDescent="0.25">
      <c r="C124" s="22"/>
      <c r="D124" s="23"/>
      <c r="E124" s="23"/>
    </row>
    <row r="125" spans="3:5" s="21" customFormat="1" x14ac:dyDescent="0.25">
      <c r="C125" s="22"/>
      <c r="D125" s="23"/>
      <c r="E125" s="23"/>
    </row>
    <row r="126" spans="3:5" s="21" customFormat="1" x14ac:dyDescent="0.25">
      <c r="C126" s="22"/>
      <c r="D126" s="23"/>
      <c r="E126" s="23"/>
    </row>
    <row r="127" spans="3:5" s="21" customFormat="1" x14ac:dyDescent="0.25">
      <c r="C127" s="22"/>
      <c r="D127" s="23"/>
      <c r="E127" s="23"/>
    </row>
    <row r="128" spans="3:5" s="21" customFormat="1" x14ac:dyDescent="0.25">
      <c r="C128" s="22"/>
      <c r="D128" s="23"/>
      <c r="E128" s="23"/>
    </row>
    <row r="129" spans="3:5" s="21" customFormat="1" x14ac:dyDescent="0.25">
      <c r="C129" s="22"/>
      <c r="D129" s="23"/>
      <c r="E129" s="23"/>
    </row>
    <row r="130" spans="3:5" s="21" customFormat="1" x14ac:dyDescent="0.25">
      <c r="C130" s="22"/>
      <c r="D130" s="23"/>
      <c r="E130" s="23"/>
    </row>
    <row r="131" spans="3:5" s="21" customFormat="1" x14ac:dyDescent="0.25">
      <c r="C131" s="22"/>
      <c r="D131" s="23"/>
      <c r="E131" s="23"/>
    </row>
    <row r="132" spans="3:5" s="21" customFormat="1" x14ac:dyDescent="0.25">
      <c r="C132" s="22"/>
      <c r="D132" s="23"/>
      <c r="E132" s="23"/>
    </row>
    <row r="133" spans="3:5" s="21" customFormat="1" x14ac:dyDescent="0.25">
      <c r="C133" s="22"/>
      <c r="D133" s="23"/>
      <c r="E133" s="23"/>
    </row>
    <row r="134" spans="3:5" s="21" customFormat="1" x14ac:dyDescent="0.25">
      <c r="C134" s="22"/>
      <c r="D134" s="23"/>
      <c r="E134" s="23"/>
    </row>
    <row r="135" spans="3:5" s="21" customFormat="1" x14ac:dyDescent="0.25">
      <c r="C135" s="22"/>
      <c r="D135" s="23"/>
      <c r="E135" s="23"/>
    </row>
    <row r="136" spans="3:5" s="21" customFormat="1" x14ac:dyDescent="0.25">
      <c r="C136" s="22"/>
      <c r="D136" s="23"/>
      <c r="E136" s="23"/>
    </row>
    <row r="137" spans="3:5" s="21" customFormat="1" x14ac:dyDescent="0.25">
      <c r="C137" s="22"/>
      <c r="D137" s="23"/>
      <c r="E137" s="23"/>
    </row>
    <row r="138" spans="3:5" s="21" customFormat="1" x14ac:dyDescent="0.25">
      <c r="C138" s="22"/>
      <c r="D138" s="23"/>
      <c r="E138" s="23"/>
    </row>
    <row r="139" spans="3:5" s="21" customFormat="1" x14ac:dyDescent="0.25">
      <c r="C139" s="22"/>
      <c r="D139" s="23"/>
      <c r="E139" s="23"/>
    </row>
    <row r="140" spans="3:5" s="21" customFormat="1" x14ac:dyDescent="0.25">
      <c r="C140" s="22"/>
      <c r="D140" s="23"/>
      <c r="E140" s="23"/>
    </row>
    <row r="141" spans="3:5" s="21" customFormat="1" x14ac:dyDescent="0.25">
      <c r="C141" s="22"/>
      <c r="D141" s="23"/>
      <c r="E141" s="23"/>
    </row>
    <row r="142" spans="3:5" s="21" customFormat="1" x14ac:dyDescent="0.25">
      <c r="C142" s="22"/>
      <c r="D142" s="23"/>
      <c r="E142" s="23"/>
    </row>
    <row r="143" spans="3:5" s="21" customFormat="1" x14ac:dyDescent="0.25">
      <c r="C143" s="22"/>
      <c r="D143" s="23"/>
      <c r="E143" s="23"/>
    </row>
    <row r="144" spans="3:5" s="21" customFormat="1" x14ac:dyDescent="0.25">
      <c r="C144" s="22"/>
      <c r="D144" s="23"/>
      <c r="E144" s="23"/>
    </row>
    <row r="145" spans="3:5" s="21" customFormat="1" x14ac:dyDescent="0.25">
      <c r="C145" s="22"/>
      <c r="D145" s="23"/>
      <c r="E145" s="23"/>
    </row>
    <row r="146" spans="3:5" s="21" customFormat="1" x14ac:dyDescent="0.25">
      <c r="C146" s="22"/>
      <c r="D146" s="23"/>
      <c r="E146" s="23"/>
    </row>
    <row r="147" spans="3:5" s="21" customFormat="1" x14ac:dyDescent="0.25">
      <c r="C147" s="22"/>
      <c r="D147" s="23"/>
      <c r="E147" s="23"/>
    </row>
    <row r="148" spans="3:5" s="21" customFormat="1" x14ac:dyDescent="0.25">
      <c r="C148" s="22"/>
      <c r="D148" s="23"/>
      <c r="E148" s="23"/>
    </row>
    <row r="149" spans="3:5" s="21" customFormat="1" x14ac:dyDescent="0.25">
      <c r="C149" s="22"/>
      <c r="D149" s="23"/>
      <c r="E149" s="23"/>
    </row>
    <row r="150" spans="3:5" s="21" customFormat="1" x14ac:dyDescent="0.25">
      <c r="C150" s="22"/>
      <c r="D150" s="23"/>
      <c r="E150" s="23"/>
    </row>
    <row r="151" spans="3:5" s="21" customFormat="1" x14ac:dyDescent="0.25">
      <c r="C151" s="22"/>
      <c r="D151" s="23"/>
      <c r="E151" s="23"/>
    </row>
    <row r="152" spans="3:5" s="21" customFormat="1" x14ac:dyDescent="0.25">
      <c r="C152" s="22"/>
      <c r="D152" s="23"/>
      <c r="E152" s="23"/>
    </row>
    <row r="153" spans="3:5" s="21" customFormat="1" x14ac:dyDescent="0.25">
      <c r="C153" s="22"/>
      <c r="D153" s="23"/>
      <c r="E153" s="23"/>
    </row>
    <row r="154" spans="3:5" s="21" customFormat="1" x14ac:dyDescent="0.25">
      <c r="C154" s="22"/>
      <c r="D154" s="23"/>
      <c r="E154" s="23"/>
    </row>
    <row r="155" spans="3:5" s="21" customFormat="1" x14ac:dyDescent="0.25">
      <c r="C155" s="22"/>
      <c r="D155" s="23"/>
      <c r="E155" s="23"/>
    </row>
    <row r="156" spans="3:5" s="21" customFormat="1" x14ac:dyDescent="0.25">
      <c r="C156" s="22"/>
      <c r="D156" s="23"/>
      <c r="E156" s="23"/>
    </row>
    <row r="157" spans="3:5" s="21" customFormat="1" x14ac:dyDescent="0.25">
      <c r="C157" s="22"/>
      <c r="D157" s="23"/>
      <c r="E157" s="23"/>
    </row>
    <row r="158" spans="3:5" s="21" customFormat="1" x14ac:dyDescent="0.25">
      <c r="C158" s="22"/>
      <c r="D158" s="23"/>
      <c r="E158" s="23"/>
    </row>
    <row r="159" spans="3:5" s="21" customFormat="1" x14ac:dyDescent="0.25">
      <c r="C159" s="22"/>
      <c r="D159" s="23"/>
      <c r="E159" s="23"/>
    </row>
    <row r="160" spans="3:5" s="21" customFormat="1" x14ac:dyDescent="0.25">
      <c r="C160" s="22"/>
      <c r="D160" s="23"/>
      <c r="E160" s="23"/>
    </row>
    <row r="161" spans="3:5" s="21" customFormat="1" x14ac:dyDescent="0.25">
      <c r="C161" s="22"/>
      <c r="D161" s="23"/>
      <c r="E161" s="23"/>
    </row>
    <row r="162" spans="3:5" s="21" customFormat="1" x14ac:dyDescent="0.25">
      <c r="C162" s="22"/>
      <c r="D162" s="23"/>
      <c r="E162" s="23"/>
    </row>
  </sheetData>
  <autoFilter ref="A1:I8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GridLines="0" zoomScaleNormal="100" workbookViewId="0">
      <selection activeCell="A18" sqref="A18"/>
    </sheetView>
  </sheetViews>
  <sheetFormatPr baseColWidth="10" defaultRowHeight="12.75" x14ac:dyDescent="0.2"/>
  <cols>
    <col min="1" max="1" width="62" customWidth="1"/>
    <col min="2" max="2" width="14.140625" style="26" customWidth="1"/>
    <col min="3" max="3" width="14.42578125" style="26" customWidth="1"/>
    <col min="4" max="4" width="12.7109375" style="26" customWidth="1"/>
    <col min="5" max="5" width="14.140625" style="27" customWidth="1"/>
    <col min="6" max="6" width="14.42578125" style="27" customWidth="1"/>
    <col min="7" max="7" width="12.42578125" style="27" customWidth="1"/>
    <col min="8" max="8" width="9.140625" style="27" customWidth="1"/>
    <col min="9" max="9" width="14.7109375" customWidth="1"/>
    <col min="10" max="13" width="12.7109375" bestFit="1" customWidth="1"/>
    <col min="14" max="14" width="26.85546875" bestFit="1" customWidth="1"/>
    <col min="15" max="25" width="12.7109375" bestFit="1" customWidth="1"/>
    <col min="26" max="26" width="32.140625" bestFit="1" customWidth="1"/>
    <col min="27" max="37" width="12.7109375" bestFit="1" customWidth="1"/>
    <col min="38" max="38" width="28.7109375" bestFit="1" customWidth="1"/>
    <col min="39" max="42" width="10.140625" customWidth="1"/>
    <col min="43" max="49" width="11.7109375" bestFit="1" customWidth="1"/>
    <col min="50" max="50" width="29" bestFit="1" customWidth="1"/>
    <col min="51" max="55" width="10.140625" customWidth="1"/>
    <col min="56" max="61" width="11.7109375" bestFit="1" customWidth="1"/>
    <col min="62" max="62" width="34.28515625" bestFit="1" customWidth="1"/>
    <col min="63" max="73" width="11.7109375" bestFit="1" customWidth="1"/>
    <col min="74" max="74" width="16.140625" bestFit="1" customWidth="1"/>
    <col min="75" max="85" width="8.140625" customWidth="1"/>
    <col min="86" max="86" width="31.85546875" bestFit="1" customWidth="1"/>
    <col min="87" max="87" width="32.140625" bestFit="1" customWidth="1"/>
    <col min="88" max="88" width="37.42578125" bestFit="1" customWidth="1"/>
    <col min="89" max="89" width="34" bestFit="1" customWidth="1"/>
    <col min="90" max="90" width="34.28515625" bestFit="1" customWidth="1"/>
    <col min="91" max="91" width="39.5703125" bestFit="1" customWidth="1"/>
    <col min="92" max="92" width="21.42578125" bestFit="1" customWidth="1"/>
  </cols>
  <sheetData>
    <row r="1" spans="1:8" ht="25.5" customHeight="1" x14ac:dyDescent="0.2">
      <c r="A1" s="24" t="s">
        <v>1</v>
      </c>
      <c r="B1" s="30">
        <v>2023</v>
      </c>
    </row>
    <row r="3" spans="1:8" ht="63.75" customHeight="1" x14ac:dyDescent="0.2">
      <c r="A3" s="31" t="s">
        <v>19</v>
      </c>
      <c r="B3" s="32" t="s">
        <v>20</v>
      </c>
      <c r="C3" s="32" t="s">
        <v>23</v>
      </c>
      <c r="D3" s="32" t="s">
        <v>21</v>
      </c>
      <c r="E3" s="33" t="s">
        <v>24</v>
      </c>
      <c r="F3" s="33" t="s">
        <v>25</v>
      </c>
      <c r="G3" s="33" t="s">
        <v>26</v>
      </c>
      <c r="H3" s="33" t="s">
        <v>22</v>
      </c>
    </row>
    <row r="4" spans="1:8" x14ac:dyDescent="0.2">
      <c r="A4" s="25" t="s">
        <v>9</v>
      </c>
      <c r="B4" s="26">
        <v>91246</v>
      </c>
      <c r="C4" s="26">
        <v>25919</v>
      </c>
      <c r="D4" s="26">
        <v>117165</v>
      </c>
      <c r="E4" s="27">
        <v>0</v>
      </c>
      <c r="F4" s="27">
        <v>0</v>
      </c>
      <c r="G4" s="27">
        <v>0</v>
      </c>
      <c r="H4" s="27">
        <v>46</v>
      </c>
    </row>
    <row r="5" spans="1:8" x14ac:dyDescent="0.2">
      <c r="A5" s="25" t="s">
        <v>12</v>
      </c>
      <c r="B5" s="26">
        <v>5095258.76</v>
      </c>
      <c r="C5" s="26">
        <v>5513402.0300000003</v>
      </c>
      <c r="D5" s="26">
        <v>10608660.789999999</v>
      </c>
      <c r="E5" s="27">
        <v>596552</v>
      </c>
      <c r="F5" s="27">
        <v>602695</v>
      </c>
      <c r="G5" s="27">
        <v>1199247</v>
      </c>
      <c r="H5" s="27">
        <v>1147</v>
      </c>
    </row>
    <row r="6" spans="1:8" x14ac:dyDescent="0.2">
      <c r="A6" s="25" t="s">
        <v>10</v>
      </c>
      <c r="B6" s="26">
        <v>984602.41</v>
      </c>
      <c r="C6" s="26">
        <v>14679.19</v>
      </c>
      <c r="D6" s="26">
        <v>999281.6</v>
      </c>
      <c r="E6" s="27">
        <v>6254</v>
      </c>
      <c r="F6" s="27">
        <v>5846</v>
      </c>
      <c r="G6" s="27">
        <v>12100</v>
      </c>
      <c r="H6" s="27">
        <v>446</v>
      </c>
    </row>
    <row r="7" spans="1:8" x14ac:dyDescent="0.2">
      <c r="A7" s="25" t="s">
        <v>11</v>
      </c>
      <c r="B7" s="26">
        <v>73596.75</v>
      </c>
      <c r="C7" s="26">
        <v>2232197.94</v>
      </c>
      <c r="D7" s="26">
        <v>2305794.69</v>
      </c>
      <c r="E7" s="27">
        <v>96975</v>
      </c>
      <c r="F7" s="27">
        <v>95928</v>
      </c>
      <c r="G7" s="27">
        <v>192903</v>
      </c>
      <c r="H7" s="27">
        <v>382</v>
      </c>
    </row>
    <row r="8" spans="1:8" x14ac:dyDescent="0.2">
      <c r="A8" s="25" t="s">
        <v>13</v>
      </c>
      <c r="B8" s="26">
        <v>2078160.87</v>
      </c>
      <c r="C8" s="26">
        <v>21625285.940000001</v>
      </c>
      <c r="D8" s="26">
        <v>23703447</v>
      </c>
      <c r="H8" s="27">
        <v>367</v>
      </c>
    </row>
    <row r="9" spans="1:8" x14ac:dyDescent="0.2">
      <c r="A9" s="25" t="s">
        <v>14</v>
      </c>
      <c r="B9" s="26">
        <v>4727869.97</v>
      </c>
      <c r="C9" s="26">
        <v>120255.73</v>
      </c>
      <c r="D9" s="26">
        <v>4848126</v>
      </c>
      <c r="H9" s="27">
        <v>302</v>
      </c>
    </row>
    <row r="10" spans="1:8" x14ac:dyDescent="0.2">
      <c r="A10" s="25" t="s">
        <v>15</v>
      </c>
      <c r="B10" s="26">
        <v>1241750.46</v>
      </c>
      <c r="C10" s="26">
        <v>0</v>
      </c>
      <c r="D10" s="26">
        <v>1241750</v>
      </c>
      <c r="H10" s="27">
        <v>66</v>
      </c>
    </row>
    <row r="11" spans="1:8" x14ac:dyDescent="0.2">
      <c r="A11" s="25" t="s">
        <v>16</v>
      </c>
      <c r="B11" s="26">
        <v>6504856.3700000001</v>
      </c>
      <c r="C11" s="26">
        <v>5985815.7599999998</v>
      </c>
      <c r="D11" s="26">
        <v>12490672.130000001</v>
      </c>
      <c r="E11" s="27">
        <v>584175</v>
      </c>
      <c r="F11" s="27">
        <v>558788</v>
      </c>
      <c r="G11" s="27">
        <v>1142963</v>
      </c>
      <c r="H11" s="27">
        <v>984</v>
      </c>
    </row>
    <row r="12" spans="1:8" x14ac:dyDescent="0.2">
      <c r="A12" s="25" t="s">
        <v>18</v>
      </c>
      <c r="B12" s="26">
        <v>20797341.59</v>
      </c>
      <c r="C12" s="26">
        <v>35517555.590000004</v>
      </c>
      <c r="D12" s="26">
        <v>56314897.210000001</v>
      </c>
      <c r="E12" s="27">
        <v>1283956</v>
      </c>
      <c r="F12" s="27">
        <v>1263257</v>
      </c>
      <c r="G12" s="27">
        <v>2547213</v>
      </c>
      <c r="H12" s="27">
        <v>3740</v>
      </c>
    </row>
    <row r="13" spans="1:8" x14ac:dyDescent="0.2">
      <c r="B13"/>
      <c r="C13"/>
      <c r="D13"/>
      <c r="E13"/>
      <c r="F13"/>
      <c r="G13"/>
      <c r="H13"/>
    </row>
    <row r="14" spans="1:8" ht="51" x14ac:dyDescent="0.2">
      <c r="A14" s="34" t="s">
        <v>27</v>
      </c>
      <c r="B14"/>
      <c r="C14"/>
      <c r="D14"/>
      <c r="E14"/>
      <c r="F14"/>
      <c r="G14"/>
      <c r="H14"/>
    </row>
    <row r="15" spans="1:8" x14ac:dyDescent="0.2">
      <c r="B15"/>
      <c r="C15"/>
      <c r="D15"/>
      <c r="E15"/>
      <c r="F15"/>
      <c r="G15"/>
      <c r="H15"/>
    </row>
    <row r="16" spans="1:8" x14ac:dyDescent="0.2">
      <c r="B16"/>
      <c r="C16"/>
      <c r="D16"/>
      <c r="E16"/>
      <c r="F16"/>
      <c r="G16"/>
      <c r="H16"/>
    </row>
    <row r="17" spans="2:8" x14ac:dyDescent="0.2">
      <c r="B17"/>
      <c r="C17"/>
      <c r="D17"/>
      <c r="E17"/>
      <c r="F17"/>
      <c r="G17"/>
      <c r="H17"/>
    </row>
    <row r="18" spans="2:8" x14ac:dyDescent="0.2">
      <c r="B18"/>
      <c r="C18"/>
      <c r="D18"/>
      <c r="E18"/>
      <c r="F18"/>
      <c r="G18"/>
      <c r="H18"/>
    </row>
    <row r="19" spans="2:8" x14ac:dyDescent="0.2">
      <c r="B19"/>
      <c r="C19"/>
      <c r="D19"/>
      <c r="E19"/>
      <c r="F19"/>
      <c r="G19"/>
      <c r="H19"/>
    </row>
    <row r="20" spans="2:8" x14ac:dyDescent="0.2">
      <c r="B20"/>
      <c r="C20"/>
      <c r="D20"/>
      <c r="E20"/>
      <c r="F20"/>
      <c r="G20"/>
      <c r="H20"/>
    </row>
    <row r="21" spans="2:8" x14ac:dyDescent="0.2">
      <c r="B21"/>
      <c r="C21"/>
      <c r="D21"/>
      <c r="E21"/>
      <c r="F21"/>
      <c r="G21"/>
      <c r="H21"/>
    </row>
    <row r="22" spans="2:8" x14ac:dyDescent="0.2">
      <c r="B22"/>
      <c r="C22"/>
      <c r="D22"/>
      <c r="E22"/>
      <c r="F22"/>
      <c r="G22"/>
      <c r="H22"/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  <row r="26" spans="2:8" x14ac:dyDescent="0.2">
      <c r="B26"/>
      <c r="C26"/>
      <c r="D26"/>
      <c r="E26"/>
      <c r="F26"/>
      <c r="G26"/>
      <c r="H26"/>
    </row>
    <row r="27" spans="2:8" x14ac:dyDescent="0.2">
      <c r="B27"/>
      <c r="C27"/>
      <c r="D27"/>
      <c r="E27"/>
      <c r="F27"/>
      <c r="G27"/>
      <c r="H27"/>
    </row>
    <row r="28" spans="2:8" x14ac:dyDescent="0.2">
      <c r="B28"/>
      <c r="C28"/>
      <c r="D28"/>
      <c r="E28"/>
      <c r="F28"/>
      <c r="G28"/>
      <c r="H28"/>
    </row>
    <row r="29" spans="2:8" x14ac:dyDescent="0.2">
      <c r="B29"/>
      <c r="C29"/>
      <c r="D29"/>
      <c r="E29"/>
      <c r="F29"/>
      <c r="G29"/>
      <c r="H29"/>
    </row>
    <row r="30" spans="2:8" x14ac:dyDescent="0.2">
      <c r="B30"/>
      <c r="C30"/>
      <c r="D30"/>
      <c r="E30"/>
      <c r="F30"/>
      <c r="G30"/>
      <c r="H30"/>
    </row>
    <row r="31" spans="2:8" x14ac:dyDescent="0.2">
      <c r="B31"/>
      <c r="C31"/>
      <c r="D31"/>
      <c r="E31"/>
      <c r="F31"/>
      <c r="G31"/>
      <c r="H31"/>
    </row>
    <row r="32" spans="2:8" x14ac:dyDescent="0.2">
      <c r="B32"/>
      <c r="C32"/>
      <c r="D32"/>
      <c r="E32"/>
      <c r="F32"/>
      <c r="G32"/>
      <c r="H32"/>
    </row>
    <row r="33" spans="2:8" x14ac:dyDescent="0.2">
      <c r="B33"/>
      <c r="C33"/>
      <c r="D33"/>
      <c r="E33"/>
      <c r="F33"/>
      <c r="G33"/>
      <c r="H33"/>
    </row>
    <row r="34" spans="2:8" x14ac:dyDescent="0.2">
      <c r="B34"/>
      <c r="C34"/>
      <c r="D34"/>
      <c r="E34"/>
      <c r="F34"/>
      <c r="G34"/>
      <c r="H34"/>
    </row>
    <row r="35" spans="2:8" x14ac:dyDescent="0.2">
      <c r="B35"/>
      <c r="C35"/>
      <c r="D35"/>
      <c r="E35"/>
      <c r="F35"/>
      <c r="G35"/>
      <c r="H35"/>
    </row>
    <row r="36" spans="2:8" x14ac:dyDescent="0.2">
      <c r="B36"/>
      <c r="C36"/>
      <c r="D36"/>
      <c r="E36"/>
      <c r="F36"/>
      <c r="G36"/>
      <c r="H36"/>
    </row>
    <row r="37" spans="2:8" x14ac:dyDescent="0.2">
      <c r="B37"/>
      <c r="C37"/>
      <c r="D37"/>
      <c r="E37"/>
      <c r="F37"/>
      <c r="G37"/>
      <c r="H37"/>
    </row>
    <row r="38" spans="2:8" x14ac:dyDescent="0.2">
      <c r="B38"/>
      <c r="C38"/>
      <c r="D38"/>
      <c r="E38"/>
      <c r="F38"/>
      <c r="G38"/>
      <c r="H38"/>
    </row>
    <row r="39" spans="2:8" x14ac:dyDescent="0.2">
      <c r="B39"/>
      <c r="C39"/>
      <c r="D39"/>
      <c r="E39"/>
      <c r="F39"/>
      <c r="G39"/>
      <c r="H39"/>
    </row>
    <row r="40" spans="2:8" x14ac:dyDescent="0.2">
      <c r="B40"/>
      <c r="C40"/>
      <c r="D40"/>
      <c r="E40"/>
      <c r="F40"/>
      <c r="G40"/>
      <c r="H40"/>
    </row>
    <row r="41" spans="2:8" x14ac:dyDescent="0.2">
      <c r="B41"/>
      <c r="C41"/>
      <c r="D41"/>
      <c r="E41"/>
      <c r="F41"/>
      <c r="G41"/>
      <c r="H41"/>
    </row>
    <row r="42" spans="2:8" x14ac:dyDescent="0.2">
      <c r="B42"/>
      <c r="C42"/>
      <c r="D42"/>
      <c r="E42"/>
      <c r="F42"/>
      <c r="G42"/>
      <c r="H42"/>
    </row>
    <row r="43" spans="2:8" x14ac:dyDescent="0.2">
      <c r="B43"/>
      <c r="C43"/>
      <c r="D43"/>
      <c r="E43"/>
      <c r="F43"/>
      <c r="G43"/>
      <c r="H43"/>
    </row>
    <row r="44" spans="2:8" x14ac:dyDescent="0.2">
      <c r="B44"/>
      <c r="C44"/>
      <c r="D44"/>
      <c r="E44"/>
      <c r="F44"/>
      <c r="G44"/>
      <c r="H44"/>
    </row>
    <row r="45" spans="2:8" x14ac:dyDescent="0.2">
      <c r="B45"/>
      <c r="C45"/>
      <c r="D45"/>
      <c r="E45"/>
      <c r="F45"/>
      <c r="G45"/>
      <c r="H45"/>
    </row>
    <row r="46" spans="2:8" x14ac:dyDescent="0.2">
      <c r="B46"/>
      <c r="C46"/>
      <c r="D46"/>
      <c r="E46"/>
      <c r="F46"/>
      <c r="G46"/>
      <c r="H46"/>
    </row>
    <row r="47" spans="2:8" x14ac:dyDescent="0.2">
      <c r="B47"/>
      <c r="C47"/>
      <c r="D47"/>
      <c r="E47"/>
      <c r="F47"/>
      <c r="G47"/>
      <c r="H47"/>
    </row>
    <row r="48" spans="2:8" x14ac:dyDescent="0.2">
      <c r="B48"/>
      <c r="C48"/>
      <c r="D48"/>
      <c r="E48"/>
      <c r="F48"/>
      <c r="G48"/>
      <c r="H48"/>
    </row>
    <row r="49" spans="2:8" x14ac:dyDescent="0.2">
      <c r="B49"/>
      <c r="C49"/>
      <c r="D49"/>
      <c r="E49"/>
      <c r="F49"/>
      <c r="G49"/>
      <c r="H49"/>
    </row>
    <row r="50" spans="2:8" x14ac:dyDescent="0.2">
      <c r="B50"/>
      <c r="C50"/>
      <c r="D50"/>
      <c r="E50"/>
      <c r="F50"/>
      <c r="G50"/>
      <c r="H50"/>
    </row>
    <row r="51" spans="2:8" x14ac:dyDescent="0.2">
      <c r="B51"/>
      <c r="C51"/>
      <c r="D51"/>
      <c r="E51"/>
      <c r="F51"/>
      <c r="G51"/>
      <c r="H51"/>
    </row>
    <row r="52" spans="2:8" x14ac:dyDescent="0.2">
      <c r="B52"/>
      <c r="C52"/>
      <c r="D52"/>
      <c r="E52"/>
      <c r="F52"/>
      <c r="G52"/>
      <c r="H52"/>
    </row>
    <row r="53" spans="2:8" x14ac:dyDescent="0.2">
      <c r="B53"/>
      <c r="C53"/>
      <c r="D53"/>
      <c r="E53"/>
      <c r="F53"/>
      <c r="G53"/>
      <c r="H53"/>
    </row>
    <row r="54" spans="2:8" x14ac:dyDescent="0.2">
      <c r="B54"/>
      <c r="C54"/>
      <c r="D54"/>
      <c r="E54"/>
      <c r="F54"/>
      <c r="G54"/>
      <c r="H54"/>
    </row>
    <row r="55" spans="2:8" x14ac:dyDescent="0.2">
      <c r="B55"/>
      <c r="C55"/>
      <c r="D55"/>
      <c r="E55"/>
      <c r="F55"/>
      <c r="G55"/>
      <c r="H55"/>
    </row>
    <row r="56" spans="2:8" x14ac:dyDescent="0.2">
      <c r="B56"/>
      <c r="C56"/>
      <c r="D56"/>
      <c r="E56"/>
      <c r="F56"/>
      <c r="G56"/>
      <c r="H56"/>
    </row>
    <row r="57" spans="2:8" x14ac:dyDescent="0.2">
      <c r="B57"/>
      <c r="C57"/>
      <c r="D57"/>
      <c r="E57"/>
      <c r="F57"/>
      <c r="G57"/>
      <c r="H57"/>
    </row>
    <row r="58" spans="2:8" x14ac:dyDescent="0.2">
      <c r="B58"/>
      <c r="C58"/>
      <c r="D58"/>
      <c r="E58"/>
      <c r="F58"/>
      <c r="G58"/>
      <c r="H58"/>
    </row>
    <row r="59" spans="2:8" x14ac:dyDescent="0.2">
      <c r="B59"/>
      <c r="C59"/>
      <c r="D59"/>
      <c r="E59"/>
      <c r="F59"/>
      <c r="G59"/>
      <c r="H59"/>
    </row>
    <row r="60" spans="2:8" x14ac:dyDescent="0.2">
      <c r="B60"/>
      <c r="C60"/>
      <c r="D60"/>
      <c r="E60"/>
      <c r="F60"/>
      <c r="G60"/>
      <c r="H60"/>
    </row>
    <row r="61" spans="2:8" x14ac:dyDescent="0.2">
      <c r="B61"/>
      <c r="C61"/>
      <c r="D61"/>
      <c r="E61"/>
      <c r="F61"/>
      <c r="G61"/>
      <c r="H61"/>
    </row>
    <row r="62" spans="2:8" x14ac:dyDescent="0.2">
      <c r="B62"/>
      <c r="C62"/>
      <c r="D62"/>
      <c r="E62"/>
      <c r="F62"/>
      <c r="G62"/>
      <c r="H62"/>
    </row>
    <row r="63" spans="2:8" x14ac:dyDescent="0.2">
      <c r="B63"/>
      <c r="C63"/>
      <c r="D63"/>
      <c r="E63"/>
      <c r="F63"/>
      <c r="G63"/>
      <c r="H63"/>
    </row>
    <row r="64" spans="2:8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  <row r="93" spans="2:8" x14ac:dyDescent="0.2">
      <c r="B93"/>
      <c r="C93"/>
      <c r="D93"/>
      <c r="E93"/>
      <c r="F93"/>
      <c r="G93"/>
      <c r="H93"/>
    </row>
    <row r="94" spans="2:8" x14ac:dyDescent="0.2">
      <c r="B94"/>
      <c r="C94"/>
      <c r="D94"/>
      <c r="E94"/>
      <c r="F94"/>
      <c r="G94"/>
      <c r="H94"/>
    </row>
    <row r="95" spans="2:8" x14ac:dyDescent="0.2">
      <c r="B95"/>
      <c r="C95"/>
      <c r="D95"/>
      <c r="E95"/>
      <c r="F95"/>
      <c r="G95"/>
      <c r="H95"/>
    </row>
    <row r="96" spans="2:8" x14ac:dyDescent="0.2">
      <c r="B96"/>
      <c r="C96"/>
      <c r="D96"/>
      <c r="E96"/>
      <c r="F96"/>
      <c r="G96"/>
      <c r="H96"/>
    </row>
    <row r="97" spans="2:8" x14ac:dyDescent="0.2">
      <c r="B97"/>
      <c r="C97"/>
      <c r="D97"/>
      <c r="E97"/>
      <c r="F97"/>
      <c r="G97"/>
      <c r="H97"/>
    </row>
    <row r="98" spans="2:8" x14ac:dyDescent="0.2">
      <c r="B98"/>
      <c r="C98"/>
      <c r="D98"/>
      <c r="E98"/>
      <c r="F98"/>
      <c r="G98"/>
      <c r="H98"/>
    </row>
    <row r="99" spans="2:8" x14ac:dyDescent="0.2">
      <c r="B99"/>
      <c r="C99"/>
      <c r="D99"/>
      <c r="E99"/>
      <c r="F99"/>
      <c r="G99"/>
      <c r="H99"/>
    </row>
    <row r="100" spans="2:8" x14ac:dyDescent="0.2">
      <c r="B100"/>
      <c r="C100"/>
      <c r="D100"/>
      <c r="E100"/>
      <c r="F100"/>
      <c r="G100"/>
      <c r="H100"/>
    </row>
    <row r="101" spans="2:8" x14ac:dyDescent="0.2">
      <c r="B101"/>
      <c r="C101"/>
      <c r="D101"/>
      <c r="E101"/>
      <c r="F101"/>
      <c r="G101"/>
      <c r="H101"/>
    </row>
    <row r="102" spans="2:8" x14ac:dyDescent="0.2">
      <c r="B102"/>
      <c r="C102"/>
      <c r="D102"/>
      <c r="E102"/>
      <c r="F102"/>
      <c r="G102"/>
      <c r="H102"/>
    </row>
    <row r="103" spans="2:8" x14ac:dyDescent="0.2">
      <c r="B103"/>
      <c r="C103"/>
      <c r="D103"/>
      <c r="E103"/>
      <c r="F103"/>
      <c r="G103"/>
      <c r="H103"/>
    </row>
    <row r="104" spans="2:8" x14ac:dyDescent="0.2">
      <c r="B104"/>
      <c r="C104"/>
      <c r="D104"/>
      <c r="E104"/>
      <c r="F104"/>
      <c r="G104"/>
      <c r="H104"/>
    </row>
    <row r="105" spans="2:8" x14ac:dyDescent="0.2">
      <c r="B105"/>
      <c r="C105"/>
      <c r="D105"/>
      <c r="E105"/>
      <c r="F105"/>
      <c r="G105"/>
      <c r="H105"/>
    </row>
    <row r="106" spans="2:8" x14ac:dyDescent="0.2">
      <c r="B106"/>
      <c r="C106"/>
      <c r="D106"/>
      <c r="E106"/>
      <c r="F106"/>
      <c r="G106"/>
      <c r="H106"/>
    </row>
    <row r="107" spans="2:8" x14ac:dyDescent="0.2">
      <c r="B107"/>
      <c r="C107"/>
      <c r="D107"/>
      <c r="E107"/>
      <c r="F107"/>
      <c r="G107"/>
      <c r="H107"/>
    </row>
    <row r="108" spans="2:8" x14ac:dyDescent="0.2">
      <c r="B108"/>
      <c r="C108"/>
      <c r="D108"/>
      <c r="E108"/>
      <c r="F108"/>
      <c r="G108"/>
      <c r="H108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PUERTOS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Mariela Janet Cevallos Pabon</cp:lastModifiedBy>
  <dcterms:created xsi:type="dcterms:W3CDTF">2021-08-20T16:09:55Z</dcterms:created>
  <dcterms:modified xsi:type="dcterms:W3CDTF">2024-07-30T19:33:51Z</dcterms:modified>
</cp:coreProperties>
</file>