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5.1.30\Dirección de Planificación Seguimiento Evaluación\Dirección de Planificación\2024\PRESUPUESTO\VARIOS\REPORTE TRIMESTRAL\"/>
    </mc:Choice>
  </mc:AlternateContent>
  <xr:revisionPtr revIDLastSave="0" documentId="13_ncr:1_{6EF84449-678F-47AB-BB6F-7BD4D57D8408}" xr6:coauthVersionLast="47" xr6:coauthVersionMax="47" xr10:uidLastSave="{00000000-0000-0000-0000-000000000000}"/>
  <bookViews>
    <workbookView xWindow="-120" yWindow="-120" windowWidth="20730" windowHeight="11040" tabRatio="275" xr2:uid="{00000000-000D-0000-FFFF-FFFF00000000}"/>
  </bookViews>
  <sheets>
    <sheet name="Hoja1" sheetId="1" r:id="rId1"/>
  </sheets>
  <definedNames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1" l="1"/>
  <c r="F80" i="1"/>
  <c r="G80" i="1"/>
  <c r="H80" i="1"/>
  <c r="I80" i="1"/>
  <c r="J80" i="1"/>
  <c r="K80" i="1"/>
  <c r="L80" i="1"/>
  <c r="M80" i="1"/>
  <c r="N80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6" i="1"/>
  <c r="O77" i="1"/>
  <c r="O78" i="1"/>
  <c r="O79" i="1"/>
  <c r="O5" i="1"/>
  <c r="O80" i="1" l="1"/>
</calcChain>
</file>

<file path=xl/sharedStrings.xml><?xml version="1.0" encoding="utf-8"?>
<sst xmlns="http://schemas.openxmlformats.org/spreadsheetml/2006/main" count="175" uniqueCount="100">
  <si>
    <t>AÑO</t>
  </si>
  <si>
    <t>MES</t>
  </si>
  <si>
    <t>ÍTEM</t>
  </si>
  <si>
    <t>DESCRIPCIÓN</t>
  </si>
  <si>
    <t xml:space="preserve">ASIGNADO </t>
  </si>
  <si>
    <t xml:space="preserve">MODIFICADO </t>
  </si>
  <si>
    <t xml:space="preserve">CODIFICADO </t>
  </si>
  <si>
    <t>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</si>
  <si>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</si>
  <si>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</si>
  <si>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</si>
  <si>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</si>
  <si>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</si>
  <si>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</si>
  <si>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 xml:space="preserve">%EJECUCIÓN </t>
  </si>
  <si>
    <t xml:space="preserve">Compensacion por Vacaciones no Gozadas por Cesacion de Funciones </t>
  </si>
  <si>
    <t>Fondo de Reserva</t>
  </si>
  <si>
    <t>Aporte Patronal</t>
  </si>
  <si>
    <t>Remuneraciones Unificadas</t>
  </si>
  <si>
    <t>Decimo Tercer Sueldo</t>
  </si>
  <si>
    <t>Horas Extraordinarias y Suplementarias</t>
  </si>
  <si>
    <t>Decimo Cuarto Sueldo</t>
  </si>
  <si>
    <t>Servicios Personales por Contrato</t>
  </si>
  <si>
    <t>Salarios Unificados</t>
  </si>
  <si>
    <t>Encargos</t>
  </si>
  <si>
    <t>Alimentacion</t>
  </si>
  <si>
    <t>Subrogacion</t>
  </si>
  <si>
    <t>Energia Electrica</t>
  </si>
  <si>
    <t>Materiales de Oficina</t>
  </si>
  <si>
    <t>Insumos Materiales y Suministros para Construccion Electricidad Plomeria Carpinteria Senalizacion Vial Navegacion Contra Incendios y placas</t>
  </si>
  <si>
    <t>Telecomunicaciones</t>
  </si>
  <si>
    <t>Arrendamiento y Licencias de Uso de Paquetes Informaticos</t>
  </si>
  <si>
    <t>Maquinarias y Equipos</t>
  </si>
  <si>
    <t>Difusion Informacion y Publicidad</t>
  </si>
  <si>
    <t>Eventos Oficiales</t>
  </si>
  <si>
    <t>Viaticos y Subsistencias en el Exterior</t>
  </si>
  <si>
    <t>Mantenimiento de Areas Verdes y Arreglo de Vias Internas</t>
  </si>
  <si>
    <t>Medicamentos</t>
  </si>
  <si>
    <t>Repuestos y Accesorios</t>
  </si>
  <si>
    <t>Agua Potable</t>
  </si>
  <si>
    <t>Servicios Personales Eventuales sin Relacion de Dependencia</t>
  </si>
  <si>
    <t>Mantenimiento y Reparacion de Equipos y Sistemas Informaticos</t>
  </si>
  <si>
    <t>Materiales de Aseo</t>
  </si>
  <si>
    <t>Transporte de Personal</t>
  </si>
  <si>
    <t>Pasajes al Interior</t>
  </si>
  <si>
    <t>Vehiculos (Arrendamiento)</t>
  </si>
  <si>
    <t>Menaje y Accesorios Descartables</t>
  </si>
  <si>
    <t>Pasajes al Exterior</t>
  </si>
  <si>
    <t>Viaticos y Subsistencias en el Interior</t>
  </si>
  <si>
    <t>Vehiculos (Servicio para Mantenimiento y Reparacion)</t>
  </si>
  <si>
    <t>Maquinarias y Equipos (Arrendamiento)</t>
  </si>
  <si>
    <t>Mobiliario</t>
  </si>
  <si>
    <t>Servicio de Correo</t>
  </si>
  <si>
    <t>Servicio de Seguridad y Vigilancia</t>
  </si>
  <si>
    <t>Viaticos por Gastos de Residencia</t>
  </si>
  <si>
    <t>Alimentos y Bebidas</t>
  </si>
  <si>
    <t>Comisiones Bancarias</t>
  </si>
  <si>
    <t>Costas Judiciales Tramites Notariales Legalizacion de Documentos y Arreglos Extrajudiciales</t>
  </si>
  <si>
    <t>Seguros</t>
  </si>
  <si>
    <t>A Organismos Multilaterales</t>
  </si>
  <si>
    <t>A Jubilados Patronales</t>
  </si>
  <si>
    <t>A Pensionistas Vitalicios</t>
  </si>
  <si>
    <t>Almacenamiento Embalaje Desembalaje Envase Desenvase y Recarga de Extintores</t>
  </si>
  <si>
    <t>Edicion Impresion Reproduccion Publicaciones Suscripciones Fotocopiado Traduccion Empastado Enmarcacion Serigrafia Fotografia Carnetizacion Filmacion e Imagenes Satelitales</t>
  </si>
  <si>
    <t>Servicios de Aseo Lavado de Vestimenta de Trabajo Fumigacion Desinfeccion Limpieza de Instalaciones manejo de desechos contaminados recuperacion y clasificacion de materiales reciclables</t>
  </si>
  <si>
    <t>Servicio de Alimentacion</t>
  </si>
  <si>
    <t>Combustibles</t>
  </si>
  <si>
    <t>Atencion a Delegados Extranjeros y Nacionales Deportistas Entrenadores y Cuerpo Tecnico que Representen al Pais</t>
  </si>
  <si>
    <t>Edificios Locales Residencias y Cableado Estructurado (Instalacion Mantenimiento y Reparacion)</t>
  </si>
  <si>
    <t>Mobiliarios (Instalacion Mantenimiento y Reparacion)</t>
  </si>
  <si>
    <t>Maquinarias y Equipos (Instalacion Mantenimiento y Reparacion)</t>
  </si>
  <si>
    <t>Edificios Locales y Residencias Parqueaderos Casilleros Judiciales y Bancarios (Arrendamiento)</t>
  </si>
  <si>
    <t>Desarrollo Actualizacion Asistencia Tecnica y Soporte de Sistemas Informaticos</t>
  </si>
  <si>
    <t>Lubricantes</t>
  </si>
  <si>
    <t>Materiales de Impresion Fotografia Reproduccion y Publicaciones</t>
  </si>
  <si>
    <t>Insumos Bienes y Materiales para Produccion de Programas de Radio Television Eventos Culturales Artisticos y Entretenimiento en General</t>
  </si>
  <si>
    <t>Herramientas y Equipos Menores</t>
  </si>
  <si>
    <t>Tasas Generales Impuestos Contribuciones Permisos Licencias y Patentes</t>
  </si>
  <si>
    <t>Vestuario Lenceria Prendas de Proteccion Insumos y Accesorios para uniformes del personal de Proteccion Vigilancia y Seguridad</t>
  </si>
  <si>
    <t>Materiales Didacticos</t>
  </si>
  <si>
    <t>Dispositivos Medicos de Uso General</t>
  </si>
  <si>
    <t>Detalle</t>
  </si>
  <si>
    <t>Firma</t>
  </si>
  <si>
    <t xml:space="preserve">Elaborado por: </t>
  </si>
  <si>
    <t>Especialista de Planificación, Seguimiento y Evaluación</t>
  </si>
  <si>
    <t xml:space="preserve">Revisado por: </t>
  </si>
  <si>
    <t>Presupuesto Presidencia de la República</t>
  </si>
  <si>
    <t>Servicio de Guarderia</t>
  </si>
  <si>
    <t>Condecoraciones</t>
  </si>
  <si>
    <t>Compensacion por Desahucio</t>
  </si>
  <si>
    <t>Obligaciones de Ejercicios Anteriores por Egresos de Personal</t>
  </si>
  <si>
    <t>Servicios y Derechos en Produccion y Programacion de Radio y Television</t>
  </si>
  <si>
    <t>Accesorios e Insumos Quimicos y Organicos</t>
  </si>
  <si>
    <t>Fondos de Reposicion Cajas Chicas</t>
  </si>
  <si>
    <t>Directora de Planificación, Seguimiento y Evaluación</t>
  </si>
  <si>
    <t>Nadia Gioconda Vásquez Villarreal</t>
  </si>
  <si>
    <t>Silvia Lourdes Palma Quiroz</t>
  </si>
  <si>
    <t>Equipos Sistemas y Paquetes Informaticos</t>
  </si>
  <si>
    <t>ENE - DIC</t>
  </si>
  <si>
    <t>Trimestre 4_2024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</si>
</sst>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0" fontId="3" fillId="0" borderId="6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4" fontId="3" fillId="0" borderId="5" xfId="2" applyFont="1" applyBorder="1" applyAlignment="1">
      <alignment horizontal="right" vertical="center" wrapText="1"/>
    </xf>
    <xf numFmtId="44" fontId="3" fillId="0" borderId="7" xfId="2" applyFont="1" applyBorder="1" applyAlignment="1">
      <alignment horizontal="righ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44" fontId="3" fillId="0" borderId="8" xfId="2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2" borderId="12" xfId="0" applyFont="1" applyFill="1" applyBorder="1"/>
    <xf numFmtId="0" fontId="4" fillId="2" borderId="13" xfId="0" applyFont="1" applyFill="1" applyBorder="1"/>
    <xf numFmtId="10" fontId="8" fillId="2" borderId="9" xfId="1" applyNumberFormat="1" applyFont="1" applyFill="1" applyBorder="1" applyAlignment="1">
      <alignment horizontal="center" vertical="center" wrapText="1"/>
    </xf>
    <xf numFmtId="44" fontId="0" fillId="0" borderId="0" xfId="0" applyNumberFormat="1" applyFill="1"/>
    <xf numFmtId="0" fontId="0" fillId="0" borderId="0" xfId="0" applyFill="1"/>
    <xf numFmtId="44" fontId="8" fillId="2" borderId="14" xfId="2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3" fillId="0" borderId="15" xfId="1" applyNumberFormat="1" applyFont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4"/>
  <sheetViews>
    <sheetView showGridLines="0" tabSelected="1" workbookViewId="0">
      <selection activeCell="C3" sqref="C3"/>
    </sheetView>
  </sheetViews>
  <sheetFormatPr baseColWidth="10" defaultRowHeight="15" x14ac:dyDescent="0.25"/>
  <cols>
    <col min="1" max="1" width="8.140625" customWidth="1"/>
    <col min="2" max="2" width="8.5703125" customWidth="1"/>
    <col min="3" max="3" width="10" customWidth="1"/>
    <col min="4" max="4" width="40.42578125" customWidth="1"/>
    <col min="5" max="5" width="15.140625" customWidth="1"/>
    <col min="6" max="6" width="13.7109375" customWidth="1"/>
    <col min="7" max="7" width="13" customWidth="1"/>
    <col min="8" max="8" width="11.5703125" bestFit="1" customWidth="1"/>
    <col min="9" max="9" width="14.5703125" customWidth="1"/>
    <col min="10" max="10" width="14.5703125" bestFit="1" customWidth="1"/>
    <col min="11" max="11" width="14.140625" customWidth="1"/>
    <col min="12" max="12" width="13.28515625" customWidth="1"/>
    <col min="13" max="13" width="13" customWidth="1"/>
    <col min="14" max="14" width="11.5703125" bestFit="1" customWidth="1"/>
  </cols>
  <sheetData>
    <row r="1" spans="1:15" ht="15.75" x14ac:dyDescent="0.25">
      <c r="C1" s="28" t="s">
        <v>86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x14ac:dyDescent="0.25">
      <c r="C2" s="27" t="s">
        <v>99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4.5" customHeight="1" thickBot="1" x14ac:dyDescent="0.3"/>
    <row r="4" spans="1:15" ht="24.75" thickBot="1" x14ac:dyDescent="0.3">
      <c r="A4" s="1" t="s">
        <v>0</v>
      </c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4" t="s">
        <v>14</v>
      </c>
    </row>
    <row r="5" spans="1:15" ht="16.5" customHeight="1" x14ac:dyDescent="0.25">
      <c r="A5" s="5">
        <v>2024</v>
      </c>
      <c r="B5" s="6" t="s">
        <v>98</v>
      </c>
      <c r="C5" s="6">
        <v>510105</v>
      </c>
      <c r="D5" s="11" t="s">
        <v>18</v>
      </c>
      <c r="E5" s="9">
        <v>5983133.8200000003</v>
      </c>
      <c r="F5" s="9">
        <v>-77043.839999999997</v>
      </c>
      <c r="G5" s="9">
        <v>5906089.9800000004</v>
      </c>
      <c r="H5" s="9">
        <v>0</v>
      </c>
      <c r="I5" s="9">
        <v>5791015.9100000001</v>
      </c>
      <c r="J5" s="9">
        <v>5791015.9100000001</v>
      </c>
      <c r="K5" s="9">
        <v>5791015.9100000001</v>
      </c>
      <c r="L5" s="9">
        <v>115074.07</v>
      </c>
      <c r="M5" s="9">
        <v>115074.07</v>
      </c>
      <c r="N5" s="9">
        <v>0</v>
      </c>
      <c r="O5" s="7">
        <f>IFERROR(+J5/G5,0%)</f>
        <v>0.98051603169107149</v>
      </c>
    </row>
    <row r="6" spans="1:15" ht="16.5" customHeight="1" x14ac:dyDescent="0.25">
      <c r="A6" s="5">
        <v>2024</v>
      </c>
      <c r="B6" s="6" t="s">
        <v>98</v>
      </c>
      <c r="C6" s="8">
        <v>510106</v>
      </c>
      <c r="D6" s="12" t="s">
        <v>23</v>
      </c>
      <c r="E6" s="10">
        <v>886271.18</v>
      </c>
      <c r="F6" s="10">
        <v>-38405.699999999997</v>
      </c>
      <c r="G6" s="10">
        <v>847865.48</v>
      </c>
      <c r="H6" s="10">
        <v>0</v>
      </c>
      <c r="I6" s="10">
        <v>845335.71</v>
      </c>
      <c r="J6" s="10">
        <v>845335.71</v>
      </c>
      <c r="K6" s="10">
        <v>845335.71</v>
      </c>
      <c r="L6" s="10">
        <v>2529.77</v>
      </c>
      <c r="M6" s="10">
        <v>2529.77</v>
      </c>
      <c r="N6" s="10">
        <v>0</v>
      </c>
      <c r="O6" s="7">
        <f t="shared" ref="O6:O69" si="0">IFERROR(+J6/G6,0%)</f>
        <v>0.99701630735101987</v>
      </c>
    </row>
    <row r="7" spans="1:15" ht="16.5" customHeight="1" x14ac:dyDescent="0.25">
      <c r="A7" s="5">
        <v>2024</v>
      </c>
      <c r="B7" s="6" t="s">
        <v>98</v>
      </c>
      <c r="C7" s="8">
        <v>510203</v>
      </c>
      <c r="D7" s="12" t="s">
        <v>19</v>
      </c>
      <c r="E7" s="10">
        <v>802291.08</v>
      </c>
      <c r="F7" s="10">
        <v>22603.8</v>
      </c>
      <c r="G7" s="10">
        <v>824894.88</v>
      </c>
      <c r="H7" s="10">
        <v>0</v>
      </c>
      <c r="I7" s="10">
        <v>764839.83</v>
      </c>
      <c r="J7" s="10">
        <v>764839.83</v>
      </c>
      <c r="K7" s="10">
        <v>764839.83</v>
      </c>
      <c r="L7" s="10">
        <v>60055.05</v>
      </c>
      <c r="M7" s="10">
        <v>60055.05</v>
      </c>
      <c r="N7" s="10">
        <v>0</v>
      </c>
      <c r="O7" s="7">
        <f t="shared" si="0"/>
        <v>0.92719672353888283</v>
      </c>
    </row>
    <row r="8" spans="1:15" ht="16.5" customHeight="1" x14ac:dyDescent="0.25">
      <c r="A8" s="5">
        <v>2024</v>
      </c>
      <c r="B8" s="6" t="s">
        <v>98</v>
      </c>
      <c r="C8" s="8">
        <v>510204</v>
      </c>
      <c r="D8" s="12" t="s">
        <v>21</v>
      </c>
      <c r="E8" s="10">
        <v>249700.74</v>
      </c>
      <c r="F8" s="10">
        <v>7576.94</v>
      </c>
      <c r="G8" s="10">
        <v>257277.68</v>
      </c>
      <c r="H8" s="10">
        <v>0</v>
      </c>
      <c r="I8" s="10">
        <v>246945.62</v>
      </c>
      <c r="J8" s="10">
        <v>246945.62</v>
      </c>
      <c r="K8" s="10">
        <v>246945.62</v>
      </c>
      <c r="L8" s="10">
        <v>10332.06</v>
      </c>
      <c r="M8" s="10">
        <v>10332.06</v>
      </c>
      <c r="N8" s="10">
        <v>0</v>
      </c>
      <c r="O8" s="7">
        <f t="shared" si="0"/>
        <v>0.95984082256960657</v>
      </c>
    </row>
    <row r="9" spans="1:15" ht="16.5" customHeight="1" x14ac:dyDescent="0.25">
      <c r="A9" s="5">
        <v>2024</v>
      </c>
      <c r="B9" s="6" t="s">
        <v>98</v>
      </c>
      <c r="C9" s="8">
        <v>510306</v>
      </c>
      <c r="D9" s="12" t="s">
        <v>25</v>
      </c>
      <c r="E9" s="10">
        <v>103392</v>
      </c>
      <c r="F9" s="10">
        <v>-3416</v>
      </c>
      <c r="G9" s="10">
        <v>99976</v>
      </c>
      <c r="H9" s="10">
        <v>0</v>
      </c>
      <c r="I9" s="10">
        <v>95916</v>
      </c>
      <c r="J9" s="10">
        <v>95916</v>
      </c>
      <c r="K9" s="10">
        <v>95916</v>
      </c>
      <c r="L9" s="10">
        <v>4060</v>
      </c>
      <c r="M9" s="10">
        <v>4060</v>
      </c>
      <c r="N9" s="10">
        <v>0</v>
      </c>
      <c r="O9" s="7">
        <f t="shared" si="0"/>
        <v>0.9593902536608786</v>
      </c>
    </row>
    <row r="10" spans="1:15" ht="16.5" customHeight="1" x14ac:dyDescent="0.25">
      <c r="A10" s="5">
        <v>2024</v>
      </c>
      <c r="B10" s="6" t="s">
        <v>98</v>
      </c>
      <c r="C10" s="8">
        <v>510509</v>
      </c>
      <c r="D10" s="12" t="s">
        <v>20</v>
      </c>
      <c r="E10" s="10">
        <v>412112.09</v>
      </c>
      <c r="F10" s="10">
        <v>-51961</v>
      </c>
      <c r="G10" s="10">
        <v>360151.09</v>
      </c>
      <c r="H10" s="10">
        <v>0</v>
      </c>
      <c r="I10" s="10">
        <v>360143.12</v>
      </c>
      <c r="J10" s="10">
        <v>360143.12</v>
      </c>
      <c r="K10" s="10">
        <v>360143.12</v>
      </c>
      <c r="L10" s="10">
        <v>7.97</v>
      </c>
      <c r="M10" s="10">
        <v>7.97</v>
      </c>
      <c r="N10" s="10">
        <v>0</v>
      </c>
      <c r="O10" s="7">
        <f t="shared" si="0"/>
        <v>0.99997787039878172</v>
      </c>
    </row>
    <row r="11" spans="1:15" ht="16.5" customHeight="1" x14ac:dyDescent="0.25">
      <c r="A11" s="5">
        <v>2024</v>
      </c>
      <c r="B11" s="6" t="s">
        <v>98</v>
      </c>
      <c r="C11" s="8">
        <v>510510</v>
      </c>
      <c r="D11" s="12" t="s">
        <v>22</v>
      </c>
      <c r="E11" s="10">
        <v>2371369</v>
      </c>
      <c r="F11" s="10">
        <v>-89575.41</v>
      </c>
      <c r="G11" s="10">
        <v>2281793.59</v>
      </c>
      <c r="H11" s="10">
        <v>0</v>
      </c>
      <c r="I11" s="10">
        <v>2216553.23</v>
      </c>
      <c r="J11" s="10">
        <v>2216553.23</v>
      </c>
      <c r="K11" s="10">
        <v>2216553.23</v>
      </c>
      <c r="L11" s="10">
        <v>65240.36</v>
      </c>
      <c r="M11" s="10">
        <v>65240.36</v>
      </c>
      <c r="N11" s="10">
        <v>0</v>
      </c>
      <c r="O11" s="7">
        <f t="shared" si="0"/>
        <v>0.97140829903023795</v>
      </c>
    </row>
    <row r="12" spans="1:15" ht="16.5" customHeight="1" x14ac:dyDescent="0.25">
      <c r="A12" s="5">
        <v>2024</v>
      </c>
      <c r="B12" s="6" t="s">
        <v>98</v>
      </c>
      <c r="C12" s="8">
        <v>510512</v>
      </c>
      <c r="D12" s="12" t="s">
        <v>26</v>
      </c>
      <c r="E12" s="10">
        <v>29695.19</v>
      </c>
      <c r="F12" s="10">
        <v>29000</v>
      </c>
      <c r="G12" s="10">
        <v>58695.19</v>
      </c>
      <c r="H12" s="10">
        <v>0</v>
      </c>
      <c r="I12" s="10">
        <v>56812.01</v>
      </c>
      <c r="J12" s="10">
        <v>56812.01</v>
      </c>
      <c r="K12" s="10">
        <v>56812.01</v>
      </c>
      <c r="L12" s="10">
        <v>1883.18</v>
      </c>
      <c r="M12" s="10">
        <v>1883.18</v>
      </c>
      <c r="N12" s="10">
        <v>0</v>
      </c>
      <c r="O12" s="7">
        <f t="shared" si="0"/>
        <v>0.96791593996032721</v>
      </c>
    </row>
    <row r="13" spans="1:15" ht="16.5" customHeight="1" x14ac:dyDescent="0.25">
      <c r="A13" s="5">
        <v>2024</v>
      </c>
      <c r="B13" s="6" t="s">
        <v>98</v>
      </c>
      <c r="C13" s="8">
        <v>510513</v>
      </c>
      <c r="D13" s="12" t="s">
        <v>24</v>
      </c>
      <c r="E13" s="10">
        <v>60926.35</v>
      </c>
      <c r="F13" s="10">
        <v>42000</v>
      </c>
      <c r="G13" s="10">
        <v>102926.35</v>
      </c>
      <c r="H13" s="10">
        <v>0</v>
      </c>
      <c r="I13" s="10">
        <v>99752.15</v>
      </c>
      <c r="J13" s="10">
        <v>99752.15</v>
      </c>
      <c r="K13" s="10">
        <v>99752.15</v>
      </c>
      <c r="L13" s="10">
        <v>3174.2</v>
      </c>
      <c r="M13" s="10">
        <v>3174.2</v>
      </c>
      <c r="N13" s="10">
        <v>0</v>
      </c>
      <c r="O13" s="7">
        <f t="shared" si="0"/>
        <v>0.9691604725126266</v>
      </c>
    </row>
    <row r="14" spans="1:15" ht="16.5" customHeight="1" x14ac:dyDescent="0.25">
      <c r="A14" s="5">
        <v>2024</v>
      </c>
      <c r="B14" s="6" t="s">
        <v>98</v>
      </c>
      <c r="C14" s="8">
        <v>510601</v>
      </c>
      <c r="D14" s="12" t="s">
        <v>17</v>
      </c>
      <c r="E14" s="10">
        <v>951669.94</v>
      </c>
      <c r="F14" s="10">
        <v>8266.5400000000009</v>
      </c>
      <c r="G14" s="10">
        <v>959936.48</v>
      </c>
      <c r="H14" s="10">
        <v>0</v>
      </c>
      <c r="I14" s="10">
        <v>917516.35</v>
      </c>
      <c r="J14" s="10">
        <v>917516.35</v>
      </c>
      <c r="K14" s="10">
        <v>917516.35</v>
      </c>
      <c r="L14" s="10">
        <v>42420.13</v>
      </c>
      <c r="M14" s="10">
        <v>42420.13</v>
      </c>
      <c r="N14" s="10">
        <v>0</v>
      </c>
      <c r="O14" s="7">
        <f t="shared" si="0"/>
        <v>0.95580944064132245</v>
      </c>
    </row>
    <row r="15" spans="1:15" ht="16.5" customHeight="1" x14ac:dyDescent="0.25">
      <c r="A15" s="5">
        <v>2024</v>
      </c>
      <c r="B15" s="6" t="s">
        <v>98</v>
      </c>
      <c r="C15" s="8">
        <v>510602</v>
      </c>
      <c r="D15" s="12" t="s">
        <v>16</v>
      </c>
      <c r="E15" s="10">
        <v>675923.47</v>
      </c>
      <c r="F15" s="10">
        <v>-3836.98</v>
      </c>
      <c r="G15" s="10">
        <v>672086.49</v>
      </c>
      <c r="H15" s="10">
        <v>0</v>
      </c>
      <c r="I15" s="10">
        <v>651237.94999999995</v>
      </c>
      <c r="J15" s="10">
        <v>651237.94999999995</v>
      </c>
      <c r="K15" s="10">
        <v>651237.94999999995</v>
      </c>
      <c r="L15" s="10">
        <v>20848.54</v>
      </c>
      <c r="M15" s="10">
        <v>20848.54</v>
      </c>
      <c r="N15" s="10">
        <v>0</v>
      </c>
      <c r="O15" s="7">
        <f t="shared" si="0"/>
        <v>0.96897937942481183</v>
      </c>
    </row>
    <row r="16" spans="1:15" x14ac:dyDescent="0.25">
      <c r="A16" s="5">
        <v>2024</v>
      </c>
      <c r="B16" s="6" t="s">
        <v>98</v>
      </c>
      <c r="C16" s="8">
        <v>510704</v>
      </c>
      <c r="D16" s="12" t="s">
        <v>89</v>
      </c>
      <c r="E16" s="10">
        <v>0</v>
      </c>
      <c r="F16" s="10">
        <v>14777</v>
      </c>
      <c r="G16" s="10">
        <v>14777</v>
      </c>
      <c r="H16" s="10">
        <v>0</v>
      </c>
      <c r="I16" s="10">
        <v>12484.1</v>
      </c>
      <c r="J16" s="10">
        <v>12484.1</v>
      </c>
      <c r="K16" s="10">
        <v>12484.1</v>
      </c>
      <c r="L16" s="10">
        <v>2292.9</v>
      </c>
      <c r="M16" s="10">
        <v>2292.9</v>
      </c>
      <c r="N16" s="10">
        <v>0</v>
      </c>
      <c r="O16" s="7">
        <f t="shared" si="0"/>
        <v>0.84483318670907492</v>
      </c>
    </row>
    <row r="17" spans="1:15" ht="22.5" x14ac:dyDescent="0.25">
      <c r="A17" s="5">
        <v>2024</v>
      </c>
      <c r="B17" s="6" t="s">
        <v>98</v>
      </c>
      <c r="C17" s="8">
        <v>510707</v>
      </c>
      <c r="D17" s="12" t="s">
        <v>15</v>
      </c>
      <c r="E17" s="10">
        <v>0</v>
      </c>
      <c r="F17" s="10">
        <v>110981.24</v>
      </c>
      <c r="G17" s="10">
        <v>110981.24</v>
      </c>
      <c r="H17" s="10">
        <v>0</v>
      </c>
      <c r="I17" s="10">
        <v>107853.85</v>
      </c>
      <c r="J17" s="10">
        <v>107853.85</v>
      </c>
      <c r="K17" s="10">
        <v>107853.85</v>
      </c>
      <c r="L17" s="10">
        <v>3127.39</v>
      </c>
      <c r="M17" s="10">
        <v>3127.39</v>
      </c>
      <c r="N17" s="10">
        <v>0</v>
      </c>
      <c r="O17" s="7">
        <f t="shared" si="0"/>
        <v>0.97182055273485857</v>
      </c>
    </row>
    <row r="18" spans="1:15" ht="17.25" customHeight="1" x14ac:dyDescent="0.25">
      <c r="A18" s="5">
        <v>2024</v>
      </c>
      <c r="B18" s="6" t="s">
        <v>98</v>
      </c>
      <c r="C18" s="8">
        <v>530101</v>
      </c>
      <c r="D18" s="12" t="s">
        <v>39</v>
      </c>
      <c r="E18" s="10">
        <v>32888.54</v>
      </c>
      <c r="F18" s="10">
        <v>2338.7600000000002</v>
      </c>
      <c r="G18" s="10">
        <v>35227.300000000003</v>
      </c>
      <c r="H18" s="10">
        <v>7.73</v>
      </c>
      <c r="I18" s="10">
        <v>33514.480000000003</v>
      </c>
      <c r="J18" s="10">
        <v>21637.74</v>
      </c>
      <c r="K18" s="10">
        <v>21637.74</v>
      </c>
      <c r="L18" s="10">
        <v>1712.82</v>
      </c>
      <c r="M18" s="10">
        <v>13589.56</v>
      </c>
      <c r="N18" s="10">
        <v>0</v>
      </c>
      <c r="O18" s="7">
        <f t="shared" si="0"/>
        <v>0.6142321438202758</v>
      </c>
    </row>
    <row r="19" spans="1:15" ht="17.25" customHeight="1" x14ac:dyDescent="0.25">
      <c r="A19" s="5">
        <v>2024</v>
      </c>
      <c r="B19" s="6" t="s">
        <v>98</v>
      </c>
      <c r="C19" s="8">
        <v>530104</v>
      </c>
      <c r="D19" s="12" t="s">
        <v>27</v>
      </c>
      <c r="E19" s="10">
        <v>87092.24</v>
      </c>
      <c r="F19" s="10">
        <v>10190.200000000001</v>
      </c>
      <c r="G19" s="10">
        <v>97282.44</v>
      </c>
      <c r="H19" s="10">
        <v>36.71</v>
      </c>
      <c r="I19" s="10">
        <v>94616.1</v>
      </c>
      <c r="J19" s="10">
        <v>67087.7</v>
      </c>
      <c r="K19" s="10">
        <v>67087.7</v>
      </c>
      <c r="L19" s="10">
        <v>2666.34</v>
      </c>
      <c r="M19" s="10">
        <v>30194.74</v>
      </c>
      <c r="N19" s="10">
        <v>0</v>
      </c>
      <c r="O19" s="7">
        <f t="shared" si="0"/>
        <v>0.68961777685674819</v>
      </c>
    </row>
    <row r="20" spans="1:15" ht="17.25" customHeight="1" x14ac:dyDescent="0.25">
      <c r="A20" s="5">
        <v>2024</v>
      </c>
      <c r="B20" s="6" t="s">
        <v>98</v>
      </c>
      <c r="C20" s="8">
        <v>530105</v>
      </c>
      <c r="D20" s="12" t="s">
        <v>30</v>
      </c>
      <c r="E20" s="10">
        <v>254508.44</v>
      </c>
      <c r="F20" s="10">
        <v>-54760.32</v>
      </c>
      <c r="G20" s="10">
        <v>199748.12</v>
      </c>
      <c r="H20" s="10">
        <v>2800</v>
      </c>
      <c r="I20" s="10">
        <v>159586.39000000001</v>
      </c>
      <c r="J20" s="10">
        <v>119876.51</v>
      </c>
      <c r="K20" s="10">
        <v>119876.51</v>
      </c>
      <c r="L20" s="10">
        <v>40161.730000000003</v>
      </c>
      <c r="M20" s="10">
        <v>79871.61</v>
      </c>
      <c r="N20" s="10">
        <v>0</v>
      </c>
      <c r="O20" s="7">
        <f t="shared" si="0"/>
        <v>0.60013836425594391</v>
      </c>
    </row>
    <row r="21" spans="1:15" ht="17.25" customHeight="1" x14ac:dyDescent="0.25">
      <c r="A21" s="5">
        <v>2024</v>
      </c>
      <c r="B21" s="6" t="s">
        <v>98</v>
      </c>
      <c r="C21" s="8">
        <v>530106</v>
      </c>
      <c r="D21" s="12" t="s">
        <v>52</v>
      </c>
      <c r="E21" s="10">
        <v>6292.3</v>
      </c>
      <c r="F21" s="10">
        <v>-1721.77</v>
      </c>
      <c r="G21" s="10">
        <v>4570.53</v>
      </c>
      <c r="H21" s="10">
        <v>1</v>
      </c>
      <c r="I21" s="10">
        <v>4569.53</v>
      </c>
      <c r="J21" s="10">
        <v>2317.71</v>
      </c>
      <c r="K21" s="10">
        <v>2317.71</v>
      </c>
      <c r="L21" s="10">
        <v>1</v>
      </c>
      <c r="M21" s="10">
        <v>2252.8200000000002</v>
      </c>
      <c r="N21" s="10">
        <v>0</v>
      </c>
      <c r="O21" s="7">
        <f t="shared" si="0"/>
        <v>0.50709873909590353</v>
      </c>
    </row>
    <row r="22" spans="1:15" ht="17.25" customHeight="1" x14ac:dyDescent="0.25">
      <c r="A22" s="5">
        <v>2024</v>
      </c>
      <c r="B22" s="6" t="s">
        <v>98</v>
      </c>
      <c r="C22" s="8">
        <v>530201</v>
      </c>
      <c r="D22" s="12" t="s">
        <v>43</v>
      </c>
      <c r="E22" s="10">
        <v>0</v>
      </c>
      <c r="F22" s="10">
        <v>254364</v>
      </c>
      <c r="G22" s="10">
        <v>254364</v>
      </c>
      <c r="H22" s="10">
        <v>1</v>
      </c>
      <c r="I22" s="10">
        <v>254363</v>
      </c>
      <c r="J22" s="10">
        <v>236940.87</v>
      </c>
      <c r="K22" s="10">
        <v>195127.77</v>
      </c>
      <c r="L22" s="10">
        <v>1</v>
      </c>
      <c r="M22" s="10">
        <v>17423.13</v>
      </c>
      <c r="N22" s="10">
        <v>41813.1</v>
      </c>
      <c r="O22" s="7">
        <f t="shared" si="0"/>
        <v>0.93150316082464502</v>
      </c>
    </row>
    <row r="23" spans="1:15" ht="22.5" x14ac:dyDescent="0.25">
      <c r="A23" s="5">
        <v>2024</v>
      </c>
      <c r="B23" s="6" t="s">
        <v>98</v>
      </c>
      <c r="C23" s="8">
        <v>530203</v>
      </c>
      <c r="D23" s="12" t="s">
        <v>62</v>
      </c>
      <c r="E23" s="10">
        <v>1744.91</v>
      </c>
      <c r="F23" s="10">
        <v>-1744.91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7">
        <f t="shared" si="0"/>
        <v>0</v>
      </c>
    </row>
    <row r="24" spans="1:15" ht="45" x14ac:dyDescent="0.25">
      <c r="A24" s="5">
        <v>2024</v>
      </c>
      <c r="B24" s="6" t="s">
        <v>98</v>
      </c>
      <c r="C24" s="8">
        <v>530204</v>
      </c>
      <c r="D24" s="12" t="s">
        <v>63</v>
      </c>
      <c r="E24" s="10">
        <v>4842.54</v>
      </c>
      <c r="F24" s="10">
        <v>85132.62</v>
      </c>
      <c r="G24" s="10">
        <v>89975.16</v>
      </c>
      <c r="H24" s="10">
        <v>0</v>
      </c>
      <c r="I24" s="10">
        <v>75729.42</v>
      </c>
      <c r="J24" s="10">
        <v>73649.440000000002</v>
      </c>
      <c r="K24" s="10">
        <v>61829.17</v>
      </c>
      <c r="L24" s="10">
        <v>14245.74</v>
      </c>
      <c r="M24" s="10">
        <v>16325.72</v>
      </c>
      <c r="N24" s="10">
        <v>11820.27</v>
      </c>
      <c r="O24" s="7">
        <f t="shared" si="0"/>
        <v>0.81855303174787353</v>
      </c>
    </row>
    <row r="25" spans="1:15" ht="16.5" customHeight="1" x14ac:dyDescent="0.25">
      <c r="A25" s="5">
        <v>2024</v>
      </c>
      <c r="B25" s="6" t="s">
        <v>98</v>
      </c>
      <c r="C25" s="8">
        <v>530207</v>
      </c>
      <c r="D25" s="12" t="s">
        <v>33</v>
      </c>
      <c r="E25" s="10">
        <v>0</v>
      </c>
      <c r="F25" s="10">
        <v>9071868.0399999991</v>
      </c>
      <c r="G25" s="10">
        <v>9071868.0399999991</v>
      </c>
      <c r="H25" s="10">
        <v>0</v>
      </c>
      <c r="I25" s="10">
        <v>9071868.0399999991</v>
      </c>
      <c r="J25" s="10">
        <v>5961448.29</v>
      </c>
      <c r="K25" s="10">
        <v>3799614.78</v>
      </c>
      <c r="L25" s="10">
        <v>0</v>
      </c>
      <c r="M25" s="10">
        <v>3110419.75</v>
      </c>
      <c r="N25" s="10">
        <v>2161833.5099999998</v>
      </c>
      <c r="O25" s="7">
        <f t="shared" si="0"/>
        <v>0.65713569286001217</v>
      </c>
    </row>
    <row r="26" spans="1:15" ht="16.5" customHeight="1" x14ac:dyDescent="0.25">
      <c r="A26" s="5">
        <v>2024</v>
      </c>
      <c r="B26" s="6" t="s">
        <v>98</v>
      </c>
      <c r="C26" s="8">
        <v>530208</v>
      </c>
      <c r="D26" s="12" t="s">
        <v>53</v>
      </c>
      <c r="E26" s="10">
        <v>0</v>
      </c>
      <c r="F26" s="10">
        <v>583874.84</v>
      </c>
      <c r="G26" s="10">
        <v>583874.84</v>
      </c>
      <c r="H26" s="10">
        <v>0</v>
      </c>
      <c r="I26" s="10">
        <v>583874.84</v>
      </c>
      <c r="J26" s="10">
        <v>481389.58</v>
      </c>
      <c r="K26" s="10">
        <v>314912.08</v>
      </c>
      <c r="L26" s="10">
        <v>0</v>
      </c>
      <c r="M26" s="10">
        <v>102485.26</v>
      </c>
      <c r="N26" s="10">
        <v>166477.5</v>
      </c>
      <c r="O26" s="7">
        <f t="shared" si="0"/>
        <v>0.8244739232127215</v>
      </c>
    </row>
    <row r="27" spans="1:15" ht="45" x14ac:dyDescent="0.25">
      <c r="A27" s="5">
        <v>2024</v>
      </c>
      <c r="B27" s="6" t="s">
        <v>98</v>
      </c>
      <c r="C27" s="8">
        <v>530209</v>
      </c>
      <c r="D27" s="12" t="s">
        <v>64</v>
      </c>
      <c r="E27" s="10">
        <v>12902.06</v>
      </c>
      <c r="F27" s="10">
        <v>-5706.6</v>
      </c>
      <c r="G27" s="10">
        <v>7195.46</v>
      </c>
      <c r="H27" s="10">
        <v>1</v>
      </c>
      <c r="I27" s="10">
        <v>6646.06</v>
      </c>
      <c r="J27" s="10">
        <v>6226.25</v>
      </c>
      <c r="K27" s="10">
        <v>6226.25</v>
      </c>
      <c r="L27" s="10">
        <v>549.4</v>
      </c>
      <c r="M27" s="10">
        <v>969.21</v>
      </c>
      <c r="N27" s="10">
        <v>0</v>
      </c>
      <c r="O27" s="7">
        <f t="shared" si="0"/>
        <v>0.86530256578453635</v>
      </c>
    </row>
    <row r="28" spans="1:15" ht="18.75" customHeight="1" x14ac:dyDescent="0.25">
      <c r="A28" s="5">
        <v>2024</v>
      </c>
      <c r="B28" s="6" t="s">
        <v>98</v>
      </c>
      <c r="C28" s="8">
        <v>530210</v>
      </c>
      <c r="D28" s="12" t="s">
        <v>87</v>
      </c>
      <c r="E28" s="10">
        <v>1209</v>
      </c>
      <c r="F28" s="10">
        <v>21006.83</v>
      </c>
      <c r="G28" s="10">
        <v>22215.83</v>
      </c>
      <c r="H28" s="10">
        <v>0</v>
      </c>
      <c r="I28" s="10">
        <v>17908.7</v>
      </c>
      <c r="J28" s="10">
        <v>17908.7</v>
      </c>
      <c r="K28" s="10">
        <v>17908.7</v>
      </c>
      <c r="L28" s="10">
        <v>4307.13</v>
      </c>
      <c r="M28" s="10">
        <v>4307.13</v>
      </c>
      <c r="N28" s="10">
        <v>0</v>
      </c>
      <c r="O28" s="7">
        <f t="shared" si="0"/>
        <v>0.80612338139065698</v>
      </c>
    </row>
    <row r="29" spans="1:15" ht="22.5" x14ac:dyDescent="0.25">
      <c r="A29" s="5">
        <v>2024</v>
      </c>
      <c r="B29" s="6" t="s">
        <v>98</v>
      </c>
      <c r="C29" s="8">
        <v>530221</v>
      </c>
      <c r="D29" s="12" t="s">
        <v>40</v>
      </c>
      <c r="E29" s="10">
        <v>845</v>
      </c>
      <c r="F29" s="10">
        <v>-845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7">
        <f t="shared" si="0"/>
        <v>0</v>
      </c>
    </row>
    <row r="30" spans="1:15" ht="22.5" x14ac:dyDescent="0.25">
      <c r="A30" s="5">
        <v>2024</v>
      </c>
      <c r="B30" s="6" t="s">
        <v>98</v>
      </c>
      <c r="C30" s="8">
        <v>530222</v>
      </c>
      <c r="D30" s="12" t="s">
        <v>91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7">
        <f t="shared" si="0"/>
        <v>0</v>
      </c>
    </row>
    <row r="31" spans="1:15" ht="18" customHeight="1" x14ac:dyDescent="0.25">
      <c r="A31" s="5">
        <v>2024</v>
      </c>
      <c r="B31" s="6" t="s">
        <v>98</v>
      </c>
      <c r="C31" s="8">
        <v>530235</v>
      </c>
      <c r="D31" s="12" t="s">
        <v>65</v>
      </c>
      <c r="E31" s="10">
        <v>164808.63</v>
      </c>
      <c r="F31" s="10">
        <v>-92211.14</v>
      </c>
      <c r="G31" s="10">
        <v>72597.490000000005</v>
      </c>
      <c r="H31" s="10">
        <v>1600</v>
      </c>
      <c r="I31" s="10">
        <v>69587.8</v>
      </c>
      <c r="J31" s="10">
        <v>69587.8</v>
      </c>
      <c r="K31" s="10">
        <v>69587.8</v>
      </c>
      <c r="L31" s="10">
        <v>3009.69</v>
      </c>
      <c r="M31" s="10">
        <v>3009.69</v>
      </c>
      <c r="N31" s="10">
        <v>0</v>
      </c>
      <c r="O31" s="7">
        <f t="shared" si="0"/>
        <v>0.95854278157550621</v>
      </c>
    </row>
    <row r="32" spans="1:15" ht="18" customHeight="1" x14ac:dyDescent="0.25">
      <c r="A32" s="5">
        <v>2024</v>
      </c>
      <c r="B32" s="6" t="s">
        <v>98</v>
      </c>
      <c r="C32" s="8">
        <v>530248</v>
      </c>
      <c r="D32" s="12" t="s">
        <v>34</v>
      </c>
      <c r="E32" s="10">
        <v>12292.65</v>
      </c>
      <c r="F32" s="10">
        <v>35915.61</v>
      </c>
      <c r="G32" s="10">
        <v>48208.26</v>
      </c>
      <c r="H32" s="10">
        <v>17300</v>
      </c>
      <c r="I32" s="10">
        <v>6410</v>
      </c>
      <c r="J32" s="10">
        <v>6410</v>
      </c>
      <c r="K32" s="10">
        <v>6410</v>
      </c>
      <c r="L32" s="10">
        <v>41798.26</v>
      </c>
      <c r="M32" s="10">
        <v>41798.26</v>
      </c>
      <c r="N32" s="10">
        <v>0</v>
      </c>
      <c r="O32" s="7">
        <f t="shared" si="0"/>
        <v>0.13296476578909922</v>
      </c>
    </row>
    <row r="33" spans="1:15" ht="18" customHeight="1" x14ac:dyDescent="0.25">
      <c r="A33" s="5">
        <v>2024</v>
      </c>
      <c r="B33" s="6" t="s">
        <v>98</v>
      </c>
      <c r="C33" s="8">
        <v>530255</v>
      </c>
      <c r="D33" s="12" t="s">
        <v>66</v>
      </c>
      <c r="E33" s="10">
        <v>195331.82</v>
      </c>
      <c r="F33" s="10">
        <v>-29675.98</v>
      </c>
      <c r="G33" s="10">
        <v>165655.84</v>
      </c>
      <c r="H33" s="10">
        <v>80.41</v>
      </c>
      <c r="I33" s="10">
        <v>163068.85999999999</v>
      </c>
      <c r="J33" s="10">
        <v>144112.72</v>
      </c>
      <c r="K33" s="10">
        <v>144112.72</v>
      </c>
      <c r="L33" s="10">
        <v>2586.98</v>
      </c>
      <c r="M33" s="10">
        <v>21543.119999999999</v>
      </c>
      <c r="N33" s="10">
        <v>0</v>
      </c>
      <c r="O33" s="7">
        <f t="shared" si="0"/>
        <v>0.86995254740189054</v>
      </c>
    </row>
    <row r="34" spans="1:15" ht="18" customHeight="1" x14ac:dyDescent="0.25">
      <c r="A34" s="5">
        <v>2024</v>
      </c>
      <c r="B34" s="6" t="s">
        <v>98</v>
      </c>
      <c r="C34" s="8">
        <v>530301</v>
      </c>
      <c r="D34" s="12" t="s">
        <v>44</v>
      </c>
      <c r="E34" s="10">
        <v>385469.35</v>
      </c>
      <c r="F34" s="10">
        <v>425600.76</v>
      </c>
      <c r="G34" s="10">
        <v>811070.11</v>
      </c>
      <c r="H34" s="10">
        <v>13540.22</v>
      </c>
      <c r="I34" s="10">
        <v>797529.89</v>
      </c>
      <c r="J34" s="10">
        <v>705243.07</v>
      </c>
      <c r="K34" s="10">
        <v>705243.07</v>
      </c>
      <c r="L34" s="10">
        <v>13540.22</v>
      </c>
      <c r="M34" s="10">
        <v>105827.04</v>
      </c>
      <c r="N34" s="10">
        <v>0</v>
      </c>
      <c r="O34" s="7">
        <f t="shared" si="0"/>
        <v>0.86952171126118794</v>
      </c>
    </row>
    <row r="35" spans="1:15" ht="18" customHeight="1" x14ac:dyDescent="0.25">
      <c r="A35" s="5">
        <v>2024</v>
      </c>
      <c r="B35" s="6" t="s">
        <v>98</v>
      </c>
      <c r="C35" s="8">
        <v>530302</v>
      </c>
      <c r="D35" s="12" t="s">
        <v>47</v>
      </c>
      <c r="E35" s="10">
        <v>272841.15000000002</v>
      </c>
      <c r="F35" s="10">
        <v>62691.13</v>
      </c>
      <c r="G35" s="10">
        <v>335532.28000000003</v>
      </c>
      <c r="H35" s="10">
        <v>6586.77</v>
      </c>
      <c r="I35" s="10">
        <v>293215.83</v>
      </c>
      <c r="J35" s="10">
        <v>242269.94</v>
      </c>
      <c r="K35" s="10">
        <v>242269.94</v>
      </c>
      <c r="L35" s="10">
        <v>42316.45</v>
      </c>
      <c r="M35" s="10">
        <v>93262.34</v>
      </c>
      <c r="N35" s="10">
        <v>0</v>
      </c>
      <c r="O35" s="7">
        <f t="shared" si="0"/>
        <v>0.72204659414587469</v>
      </c>
    </row>
    <row r="36" spans="1:15" ht="18" customHeight="1" x14ac:dyDescent="0.25">
      <c r="A36" s="5">
        <v>2024</v>
      </c>
      <c r="B36" s="6" t="s">
        <v>98</v>
      </c>
      <c r="C36" s="8">
        <v>530303</v>
      </c>
      <c r="D36" s="12" t="s">
        <v>48</v>
      </c>
      <c r="E36" s="10">
        <v>270919.17</v>
      </c>
      <c r="F36" s="10">
        <v>214080.83</v>
      </c>
      <c r="G36" s="10">
        <v>485000</v>
      </c>
      <c r="H36" s="10">
        <v>57350.86</v>
      </c>
      <c r="I36" s="10">
        <v>424125.8</v>
      </c>
      <c r="J36" s="10">
        <v>423921.11</v>
      </c>
      <c r="K36" s="10">
        <v>423921.11</v>
      </c>
      <c r="L36" s="10">
        <v>60874.2</v>
      </c>
      <c r="M36" s="10">
        <v>61078.89</v>
      </c>
      <c r="N36" s="10">
        <v>0</v>
      </c>
      <c r="O36" s="7">
        <f t="shared" si="0"/>
        <v>0.87406414432989687</v>
      </c>
    </row>
    <row r="37" spans="1:15" ht="18" customHeight="1" x14ac:dyDescent="0.25">
      <c r="A37" s="5">
        <v>2024</v>
      </c>
      <c r="B37" s="6" t="s">
        <v>98</v>
      </c>
      <c r="C37" s="8">
        <v>530304</v>
      </c>
      <c r="D37" s="12" t="s">
        <v>35</v>
      </c>
      <c r="E37" s="10">
        <v>220029.05</v>
      </c>
      <c r="F37" s="10">
        <v>86389.89</v>
      </c>
      <c r="G37" s="10">
        <v>306418.94</v>
      </c>
      <c r="H37" s="10">
        <v>5406.95</v>
      </c>
      <c r="I37" s="10">
        <v>224446.63</v>
      </c>
      <c r="J37" s="10">
        <v>224446.63</v>
      </c>
      <c r="K37" s="10">
        <v>224446.63</v>
      </c>
      <c r="L37" s="10">
        <v>81972.31</v>
      </c>
      <c r="M37" s="10">
        <v>81972.31</v>
      </c>
      <c r="N37" s="10">
        <v>0</v>
      </c>
      <c r="O37" s="7">
        <f t="shared" si="0"/>
        <v>0.73248288764395575</v>
      </c>
    </row>
    <row r="38" spans="1:15" ht="18" customHeight="1" x14ac:dyDescent="0.25">
      <c r="A38" s="5">
        <v>2024</v>
      </c>
      <c r="B38" s="6" t="s">
        <v>98</v>
      </c>
      <c r="C38" s="8">
        <v>530306</v>
      </c>
      <c r="D38" s="12" t="s">
        <v>54</v>
      </c>
      <c r="E38" s="10">
        <v>35754</v>
      </c>
      <c r="F38" s="10">
        <v>-18313.599999999999</v>
      </c>
      <c r="G38" s="10">
        <v>17440.400000000001</v>
      </c>
      <c r="H38" s="10">
        <v>0</v>
      </c>
      <c r="I38" s="10">
        <v>17440.400000000001</v>
      </c>
      <c r="J38" s="10">
        <v>17440.400000000001</v>
      </c>
      <c r="K38" s="10">
        <v>17440.400000000001</v>
      </c>
      <c r="L38" s="10">
        <v>0</v>
      </c>
      <c r="M38" s="10">
        <v>0</v>
      </c>
      <c r="N38" s="10">
        <v>0</v>
      </c>
      <c r="O38" s="7">
        <f t="shared" si="0"/>
        <v>1</v>
      </c>
    </row>
    <row r="39" spans="1:15" ht="33.75" x14ac:dyDescent="0.25">
      <c r="A39" s="5">
        <v>2024</v>
      </c>
      <c r="B39" s="6" t="s">
        <v>98</v>
      </c>
      <c r="C39" s="8">
        <v>530307</v>
      </c>
      <c r="D39" s="12" t="s">
        <v>67</v>
      </c>
      <c r="E39" s="10">
        <v>31981.26</v>
      </c>
      <c r="F39" s="10">
        <v>55404.83</v>
      </c>
      <c r="G39" s="10">
        <v>87386.09</v>
      </c>
      <c r="H39" s="10">
        <v>0</v>
      </c>
      <c r="I39" s="10">
        <v>32381.06</v>
      </c>
      <c r="J39" s="10">
        <v>22841.09</v>
      </c>
      <c r="K39" s="10">
        <v>22841.09</v>
      </c>
      <c r="L39" s="10">
        <v>55005.03</v>
      </c>
      <c r="M39" s="10">
        <v>64545</v>
      </c>
      <c r="N39" s="10">
        <v>0</v>
      </c>
      <c r="O39" s="7">
        <f t="shared" si="0"/>
        <v>0.2613813022186941</v>
      </c>
    </row>
    <row r="40" spans="1:15" ht="22.5" x14ac:dyDescent="0.25">
      <c r="A40" s="5">
        <v>2024</v>
      </c>
      <c r="B40" s="6" t="s">
        <v>98</v>
      </c>
      <c r="C40" s="8">
        <v>530402</v>
      </c>
      <c r="D40" s="12" t="s">
        <v>68</v>
      </c>
      <c r="E40" s="10">
        <v>26284.47</v>
      </c>
      <c r="F40" s="10">
        <v>-2932.52</v>
      </c>
      <c r="G40" s="10">
        <v>23351.95</v>
      </c>
      <c r="H40" s="10">
        <v>16000</v>
      </c>
      <c r="I40" s="10">
        <v>6200</v>
      </c>
      <c r="J40" s="10">
        <v>6183</v>
      </c>
      <c r="K40" s="10">
        <v>200</v>
      </c>
      <c r="L40" s="10">
        <v>17151.95</v>
      </c>
      <c r="M40" s="10">
        <v>17168.95</v>
      </c>
      <c r="N40" s="10">
        <v>5983</v>
      </c>
      <c r="O40" s="7">
        <f t="shared" si="0"/>
        <v>0.2647744620898897</v>
      </c>
    </row>
    <row r="41" spans="1:15" x14ac:dyDescent="0.25">
      <c r="A41" s="5">
        <v>2024</v>
      </c>
      <c r="B41" s="6" t="s">
        <v>98</v>
      </c>
      <c r="C41" s="8">
        <v>530403</v>
      </c>
      <c r="D41" s="12" t="s">
        <v>69</v>
      </c>
      <c r="E41" s="10">
        <v>861.36</v>
      </c>
      <c r="F41" s="10">
        <v>1208.6400000000001</v>
      </c>
      <c r="G41" s="10">
        <v>2070</v>
      </c>
      <c r="H41" s="10">
        <v>0</v>
      </c>
      <c r="I41" s="10">
        <v>1720</v>
      </c>
      <c r="J41" s="10">
        <v>1720</v>
      </c>
      <c r="K41" s="10">
        <v>1720</v>
      </c>
      <c r="L41" s="10">
        <v>350</v>
      </c>
      <c r="M41" s="10">
        <v>350</v>
      </c>
      <c r="N41" s="10">
        <v>0</v>
      </c>
      <c r="O41" s="7">
        <f t="shared" si="0"/>
        <v>0.83091787439613529</v>
      </c>
    </row>
    <row r="42" spans="1:15" ht="22.5" x14ac:dyDescent="0.25">
      <c r="A42" s="5">
        <v>2024</v>
      </c>
      <c r="B42" s="6" t="s">
        <v>98</v>
      </c>
      <c r="C42" s="8">
        <v>530404</v>
      </c>
      <c r="D42" s="12" t="s">
        <v>70</v>
      </c>
      <c r="E42" s="10">
        <v>122169.19</v>
      </c>
      <c r="F42" s="10">
        <v>-12119.02</v>
      </c>
      <c r="G42" s="10">
        <v>110050.17</v>
      </c>
      <c r="H42" s="10">
        <v>3728.08</v>
      </c>
      <c r="I42" s="10">
        <v>104354.79</v>
      </c>
      <c r="J42" s="10">
        <v>96323.08</v>
      </c>
      <c r="K42" s="10">
        <v>86407.16</v>
      </c>
      <c r="L42" s="10">
        <v>5695.38</v>
      </c>
      <c r="M42" s="10">
        <v>13727.09</v>
      </c>
      <c r="N42" s="10">
        <v>9915.92</v>
      </c>
      <c r="O42" s="7">
        <f t="shared" si="0"/>
        <v>0.87526516315240588</v>
      </c>
    </row>
    <row r="43" spans="1:15" x14ac:dyDescent="0.25">
      <c r="A43" s="5">
        <v>2024</v>
      </c>
      <c r="B43" s="6" t="s">
        <v>98</v>
      </c>
      <c r="C43" s="8">
        <v>530405</v>
      </c>
      <c r="D43" s="12" t="s">
        <v>49</v>
      </c>
      <c r="E43" s="10">
        <v>120560.42</v>
      </c>
      <c r="F43" s="10">
        <v>49664.01</v>
      </c>
      <c r="G43" s="10">
        <v>170224.43</v>
      </c>
      <c r="H43" s="10">
        <v>126633.15</v>
      </c>
      <c r="I43" s="10">
        <v>43591.28</v>
      </c>
      <c r="J43" s="10">
        <v>43591.28</v>
      </c>
      <c r="K43" s="10">
        <v>35429.5</v>
      </c>
      <c r="L43" s="10">
        <v>126633.15</v>
      </c>
      <c r="M43" s="10">
        <v>126633.15</v>
      </c>
      <c r="N43" s="10">
        <v>8161.78</v>
      </c>
      <c r="O43" s="7">
        <f t="shared" si="0"/>
        <v>0.25608122171418052</v>
      </c>
    </row>
    <row r="44" spans="1:15" ht="22.5" x14ac:dyDescent="0.25">
      <c r="A44" s="5">
        <v>2024</v>
      </c>
      <c r="B44" s="6" t="s">
        <v>98</v>
      </c>
      <c r="C44" s="8">
        <v>530418</v>
      </c>
      <c r="D44" s="12" t="s">
        <v>36</v>
      </c>
      <c r="E44" s="10">
        <v>5200</v>
      </c>
      <c r="F44" s="10">
        <v>-5200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7">
        <f t="shared" si="0"/>
        <v>0</v>
      </c>
    </row>
    <row r="45" spans="1:15" ht="22.5" x14ac:dyDescent="0.25">
      <c r="A45" s="5">
        <v>2024</v>
      </c>
      <c r="B45" s="6" t="s">
        <v>98</v>
      </c>
      <c r="C45" s="8">
        <v>530502</v>
      </c>
      <c r="D45" s="12" t="s">
        <v>71</v>
      </c>
      <c r="E45" s="10">
        <v>6973.75</v>
      </c>
      <c r="F45" s="10">
        <v>27095.119999999999</v>
      </c>
      <c r="G45" s="10">
        <v>34068.870000000003</v>
      </c>
      <c r="H45" s="10">
        <v>4000</v>
      </c>
      <c r="I45" s="10">
        <v>8570.2900000000009</v>
      </c>
      <c r="J45" s="10">
        <v>5500.79</v>
      </c>
      <c r="K45" s="10">
        <v>5500.79</v>
      </c>
      <c r="L45" s="10">
        <v>25498.58</v>
      </c>
      <c r="M45" s="10">
        <v>28568.080000000002</v>
      </c>
      <c r="N45" s="10">
        <v>0</v>
      </c>
      <c r="O45" s="7">
        <f t="shared" si="0"/>
        <v>0.1614608879014772</v>
      </c>
    </row>
    <row r="46" spans="1:15" x14ac:dyDescent="0.25">
      <c r="A46" s="5">
        <v>2024</v>
      </c>
      <c r="B46" s="6" t="s">
        <v>98</v>
      </c>
      <c r="C46" s="8">
        <v>530504</v>
      </c>
      <c r="D46" s="12" t="s">
        <v>50</v>
      </c>
      <c r="E46" s="10">
        <v>54737.81</v>
      </c>
      <c r="F46" s="10">
        <v>42125.59</v>
      </c>
      <c r="G46" s="10">
        <v>96863.4</v>
      </c>
      <c r="H46" s="10">
        <v>4000</v>
      </c>
      <c r="I46" s="10">
        <v>81113.399999999994</v>
      </c>
      <c r="J46" s="10">
        <v>59316.07</v>
      </c>
      <c r="K46" s="10">
        <v>54791</v>
      </c>
      <c r="L46" s="10">
        <v>15750</v>
      </c>
      <c r="M46" s="10">
        <v>37547.33</v>
      </c>
      <c r="N46" s="10">
        <v>4525.07</v>
      </c>
      <c r="O46" s="7">
        <f t="shared" si="0"/>
        <v>0.61236824228759268</v>
      </c>
    </row>
    <row r="47" spans="1:15" x14ac:dyDescent="0.25">
      <c r="A47" s="5">
        <v>2024</v>
      </c>
      <c r="B47" s="6" t="s">
        <v>98</v>
      </c>
      <c r="C47" s="8">
        <v>530505</v>
      </c>
      <c r="D47" s="12" t="s">
        <v>45</v>
      </c>
      <c r="E47" s="10">
        <v>72422.320000000007</v>
      </c>
      <c r="F47" s="10">
        <v>55896.98</v>
      </c>
      <c r="G47" s="10">
        <v>128319.3</v>
      </c>
      <c r="H47" s="10">
        <v>47200</v>
      </c>
      <c r="I47" s="10">
        <v>81119.3</v>
      </c>
      <c r="J47" s="10">
        <v>81119.3</v>
      </c>
      <c r="K47" s="10">
        <v>81119.3</v>
      </c>
      <c r="L47" s="10">
        <v>47200</v>
      </c>
      <c r="M47" s="10">
        <v>47200</v>
      </c>
      <c r="N47" s="10">
        <v>0</v>
      </c>
      <c r="O47" s="7">
        <f t="shared" si="0"/>
        <v>0.63216756949266406</v>
      </c>
    </row>
    <row r="48" spans="1:15" ht="22.5" x14ac:dyDescent="0.25">
      <c r="A48" s="5">
        <v>2024</v>
      </c>
      <c r="B48" s="6" t="s">
        <v>98</v>
      </c>
      <c r="C48" s="8">
        <v>530701</v>
      </c>
      <c r="D48" s="12" t="s">
        <v>72</v>
      </c>
      <c r="E48" s="10">
        <v>40528.18</v>
      </c>
      <c r="F48" s="10">
        <v>10840.25</v>
      </c>
      <c r="G48" s="10">
        <v>51368.43</v>
      </c>
      <c r="H48" s="10">
        <v>31972</v>
      </c>
      <c r="I48" s="10">
        <v>19396.43</v>
      </c>
      <c r="J48" s="10">
        <v>16156.41</v>
      </c>
      <c r="K48" s="10">
        <v>16156.41</v>
      </c>
      <c r="L48" s="10">
        <v>31972</v>
      </c>
      <c r="M48" s="10">
        <v>35212.019999999997</v>
      </c>
      <c r="N48" s="10">
        <v>0</v>
      </c>
      <c r="O48" s="7">
        <f t="shared" si="0"/>
        <v>0.31452022185610889</v>
      </c>
    </row>
    <row r="49" spans="1:15" ht="22.5" x14ac:dyDescent="0.25">
      <c r="A49" s="5">
        <v>2024</v>
      </c>
      <c r="B49" s="6" t="s">
        <v>98</v>
      </c>
      <c r="C49" s="8">
        <v>530702</v>
      </c>
      <c r="D49" s="12" t="s">
        <v>31</v>
      </c>
      <c r="E49" s="10">
        <v>249104.23</v>
      </c>
      <c r="F49" s="10">
        <v>152270.23000000001</v>
      </c>
      <c r="G49" s="10">
        <v>401374.46</v>
      </c>
      <c r="H49" s="10">
        <v>37677.72</v>
      </c>
      <c r="I49" s="10">
        <v>348324.5</v>
      </c>
      <c r="J49" s="10">
        <v>264095.5</v>
      </c>
      <c r="K49" s="10">
        <v>264095.5</v>
      </c>
      <c r="L49" s="10">
        <v>53049.96</v>
      </c>
      <c r="M49" s="10">
        <v>137278.96</v>
      </c>
      <c r="N49" s="10">
        <v>0</v>
      </c>
      <c r="O49" s="7">
        <f t="shared" si="0"/>
        <v>0.65797783944698418</v>
      </c>
    </row>
    <row r="50" spans="1:15" ht="22.5" x14ac:dyDescent="0.25">
      <c r="A50" s="5">
        <v>2024</v>
      </c>
      <c r="B50" s="6" t="s">
        <v>98</v>
      </c>
      <c r="C50" s="8">
        <v>530704</v>
      </c>
      <c r="D50" s="12" t="s">
        <v>41</v>
      </c>
      <c r="E50" s="10">
        <v>4000</v>
      </c>
      <c r="F50" s="10">
        <v>-4000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7">
        <f t="shared" si="0"/>
        <v>0</v>
      </c>
    </row>
    <row r="51" spans="1:15" x14ac:dyDescent="0.25">
      <c r="A51" s="5">
        <v>2024</v>
      </c>
      <c r="B51" s="6" t="s">
        <v>98</v>
      </c>
      <c r="C51" s="8">
        <v>530801</v>
      </c>
      <c r="D51" s="12" t="s">
        <v>55</v>
      </c>
      <c r="E51" s="10">
        <v>64633.63</v>
      </c>
      <c r="F51" s="10">
        <v>-8998.7000000000007</v>
      </c>
      <c r="G51" s="10">
        <v>55634.93</v>
      </c>
      <c r="H51" s="10">
        <v>1600</v>
      </c>
      <c r="I51" s="10">
        <v>53695.63</v>
      </c>
      <c r="J51" s="10">
        <v>51226.68</v>
      </c>
      <c r="K51" s="10">
        <v>51226.68</v>
      </c>
      <c r="L51" s="10">
        <v>1939.3</v>
      </c>
      <c r="M51" s="10">
        <v>4408.25</v>
      </c>
      <c r="N51" s="10">
        <v>0</v>
      </c>
      <c r="O51" s="7">
        <f t="shared" si="0"/>
        <v>0.9207647066330451</v>
      </c>
    </row>
    <row r="52" spans="1:15" ht="33.75" x14ac:dyDescent="0.25">
      <c r="A52" s="5">
        <v>2024</v>
      </c>
      <c r="B52" s="6" t="s">
        <v>98</v>
      </c>
      <c r="C52" s="8">
        <v>530802</v>
      </c>
      <c r="D52" s="12" t="s">
        <v>78</v>
      </c>
      <c r="E52" s="10">
        <v>28395.26</v>
      </c>
      <c r="F52" s="10">
        <v>-5448.08</v>
      </c>
      <c r="G52" s="10">
        <v>22947.18</v>
      </c>
      <c r="H52" s="10">
        <v>125.84</v>
      </c>
      <c r="I52" s="10">
        <v>22821.34</v>
      </c>
      <c r="J52" s="10">
        <v>22821.34</v>
      </c>
      <c r="K52" s="10">
        <v>5191.91</v>
      </c>
      <c r="L52" s="10">
        <v>125.84</v>
      </c>
      <c r="M52" s="10">
        <v>125.84</v>
      </c>
      <c r="N52" s="10">
        <v>17629.43</v>
      </c>
      <c r="O52" s="7">
        <f t="shared" si="0"/>
        <v>0.99451610176065208</v>
      </c>
    </row>
    <row r="53" spans="1:15" ht="16.5" customHeight="1" x14ac:dyDescent="0.25">
      <c r="A53" s="5">
        <v>2024</v>
      </c>
      <c r="B53" s="6" t="s">
        <v>98</v>
      </c>
      <c r="C53" s="8">
        <v>530803</v>
      </c>
      <c r="D53" s="12" t="s">
        <v>73</v>
      </c>
      <c r="E53" s="10">
        <v>37438.28</v>
      </c>
      <c r="F53" s="10">
        <v>1101.04</v>
      </c>
      <c r="G53" s="10">
        <v>38539.32</v>
      </c>
      <c r="H53" s="10">
        <v>25589.32</v>
      </c>
      <c r="I53" s="10">
        <v>12950</v>
      </c>
      <c r="J53" s="10">
        <v>12942</v>
      </c>
      <c r="K53" s="10">
        <v>12942</v>
      </c>
      <c r="L53" s="10">
        <v>25589.32</v>
      </c>
      <c r="M53" s="10">
        <v>25597.32</v>
      </c>
      <c r="N53" s="10">
        <v>0</v>
      </c>
      <c r="O53" s="7">
        <f t="shared" si="0"/>
        <v>0.3358128788987455</v>
      </c>
    </row>
    <row r="54" spans="1:15" ht="16.5" customHeight="1" x14ac:dyDescent="0.25">
      <c r="A54" s="5">
        <v>2024</v>
      </c>
      <c r="B54" s="6" t="s">
        <v>98</v>
      </c>
      <c r="C54" s="8">
        <v>530804</v>
      </c>
      <c r="D54" s="12" t="s">
        <v>28</v>
      </c>
      <c r="E54" s="10">
        <v>18676.740000000002</v>
      </c>
      <c r="F54" s="10">
        <v>-10481.4</v>
      </c>
      <c r="G54" s="10">
        <v>8195.34</v>
      </c>
      <c r="H54" s="10">
        <v>1179.71</v>
      </c>
      <c r="I54" s="10">
        <v>7015.63</v>
      </c>
      <c r="J54" s="10">
        <v>7015.63</v>
      </c>
      <c r="K54" s="10">
        <v>7015.63</v>
      </c>
      <c r="L54" s="10">
        <v>1179.71</v>
      </c>
      <c r="M54" s="10">
        <v>1179.71</v>
      </c>
      <c r="N54" s="10">
        <v>0</v>
      </c>
      <c r="O54" s="7">
        <f t="shared" si="0"/>
        <v>0.85605112173503484</v>
      </c>
    </row>
    <row r="55" spans="1:15" ht="16.5" customHeight="1" x14ac:dyDescent="0.25">
      <c r="A55" s="5">
        <v>2024</v>
      </c>
      <c r="B55" s="6" t="s">
        <v>98</v>
      </c>
      <c r="C55" s="8">
        <v>530805</v>
      </c>
      <c r="D55" s="12" t="s">
        <v>42</v>
      </c>
      <c r="E55" s="10">
        <v>20535.400000000001</v>
      </c>
      <c r="F55" s="10">
        <v>8337.75</v>
      </c>
      <c r="G55" s="10">
        <v>28873.15</v>
      </c>
      <c r="H55" s="10">
        <v>400</v>
      </c>
      <c r="I55" s="10">
        <v>21669.81</v>
      </c>
      <c r="J55" s="10">
        <v>20189.98</v>
      </c>
      <c r="K55" s="10">
        <v>20189.98</v>
      </c>
      <c r="L55" s="10">
        <v>7203.34</v>
      </c>
      <c r="M55" s="10">
        <v>8683.17</v>
      </c>
      <c r="N55" s="10">
        <v>0</v>
      </c>
      <c r="O55" s="7">
        <f t="shared" si="0"/>
        <v>0.69926488796684805</v>
      </c>
    </row>
    <row r="56" spans="1:15" ht="22.5" x14ac:dyDescent="0.25">
      <c r="A56" s="5">
        <v>2024</v>
      </c>
      <c r="B56" s="6" t="s">
        <v>98</v>
      </c>
      <c r="C56" s="8">
        <v>530807</v>
      </c>
      <c r="D56" s="12" t="s">
        <v>74</v>
      </c>
      <c r="E56" s="10">
        <v>6757.44</v>
      </c>
      <c r="F56" s="10">
        <v>-696.73</v>
      </c>
      <c r="G56" s="10">
        <v>6060.71</v>
      </c>
      <c r="H56" s="10">
        <v>0</v>
      </c>
      <c r="I56" s="10">
        <v>6060.71</v>
      </c>
      <c r="J56" s="10">
        <v>5805.17</v>
      </c>
      <c r="K56" s="10">
        <v>4607.67</v>
      </c>
      <c r="L56" s="10">
        <v>0</v>
      </c>
      <c r="M56" s="10">
        <v>255.54</v>
      </c>
      <c r="N56" s="10">
        <v>1197.5</v>
      </c>
      <c r="O56" s="7">
        <f t="shared" si="0"/>
        <v>0.95783662310191375</v>
      </c>
    </row>
    <row r="57" spans="1:15" ht="18" customHeight="1" x14ac:dyDescent="0.25">
      <c r="A57" s="5">
        <v>2024</v>
      </c>
      <c r="B57" s="6" t="s">
        <v>98</v>
      </c>
      <c r="C57" s="8">
        <v>530809</v>
      </c>
      <c r="D57" s="12" t="s">
        <v>37</v>
      </c>
      <c r="E57" s="10">
        <v>6194.05</v>
      </c>
      <c r="F57" s="10">
        <v>103.75</v>
      </c>
      <c r="G57" s="10">
        <v>6297.8</v>
      </c>
      <c r="H57" s="10">
        <v>0</v>
      </c>
      <c r="I57" s="10">
        <v>6297.8</v>
      </c>
      <c r="J57" s="10">
        <v>6297.8</v>
      </c>
      <c r="K57" s="10">
        <v>6297.8</v>
      </c>
      <c r="L57" s="10">
        <v>0</v>
      </c>
      <c r="M57" s="10">
        <v>0</v>
      </c>
      <c r="N57" s="10">
        <v>0</v>
      </c>
      <c r="O57" s="7">
        <f t="shared" si="0"/>
        <v>1</v>
      </c>
    </row>
    <row r="58" spans="1:15" ht="33.75" x14ac:dyDescent="0.25">
      <c r="A58" s="5">
        <v>2024</v>
      </c>
      <c r="B58" s="6" t="s">
        <v>98</v>
      </c>
      <c r="C58" s="8">
        <v>530811</v>
      </c>
      <c r="D58" s="12" t="s">
        <v>29</v>
      </c>
      <c r="E58" s="10">
        <v>120125.31</v>
      </c>
      <c r="F58" s="10">
        <v>-95991</v>
      </c>
      <c r="G58" s="10">
        <v>24134.31</v>
      </c>
      <c r="H58" s="10">
        <v>0</v>
      </c>
      <c r="I58" s="10">
        <v>10001.02</v>
      </c>
      <c r="J58" s="10">
        <v>4500.43</v>
      </c>
      <c r="K58" s="10">
        <v>4500.43</v>
      </c>
      <c r="L58" s="10">
        <v>14133.29</v>
      </c>
      <c r="M58" s="10">
        <v>19633.88</v>
      </c>
      <c r="N58" s="10">
        <v>0</v>
      </c>
      <c r="O58" s="7">
        <f t="shared" si="0"/>
        <v>0.18647435953213495</v>
      </c>
    </row>
    <row r="59" spans="1:15" x14ac:dyDescent="0.25">
      <c r="A59" s="5">
        <v>2024</v>
      </c>
      <c r="B59" s="6" t="s">
        <v>98</v>
      </c>
      <c r="C59" s="8">
        <v>530812</v>
      </c>
      <c r="D59" s="12" t="s">
        <v>79</v>
      </c>
      <c r="E59" s="10">
        <v>1560</v>
      </c>
      <c r="F59" s="10">
        <v>-1560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7">
        <f t="shared" si="0"/>
        <v>0</v>
      </c>
    </row>
    <row r="60" spans="1:15" x14ac:dyDescent="0.25">
      <c r="A60" s="5">
        <v>2024</v>
      </c>
      <c r="B60" s="6" t="s">
        <v>98</v>
      </c>
      <c r="C60" s="8">
        <v>530813</v>
      </c>
      <c r="D60" s="12" t="s">
        <v>38</v>
      </c>
      <c r="E60" s="10">
        <v>202012</v>
      </c>
      <c r="F60" s="10">
        <v>135914.88</v>
      </c>
      <c r="G60" s="10">
        <v>337926.88</v>
      </c>
      <c r="H60" s="10">
        <v>216243.64</v>
      </c>
      <c r="I60" s="10">
        <v>121333.24</v>
      </c>
      <c r="J60" s="10">
        <v>121333.24</v>
      </c>
      <c r="K60" s="10">
        <v>77549.539999999994</v>
      </c>
      <c r="L60" s="10">
        <v>216593.64</v>
      </c>
      <c r="M60" s="10">
        <v>216593.64</v>
      </c>
      <c r="N60" s="10">
        <v>43783.7</v>
      </c>
      <c r="O60" s="7">
        <f t="shared" si="0"/>
        <v>0.35905175699547787</v>
      </c>
    </row>
    <row r="61" spans="1:15" x14ac:dyDescent="0.25">
      <c r="A61" s="5">
        <v>2024</v>
      </c>
      <c r="B61" s="6" t="s">
        <v>98</v>
      </c>
      <c r="C61" s="8">
        <v>530819</v>
      </c>
      <c r="D61" s="12" t="s">
        <v>92</v>
      </c>
      <c r="E61" s="10">
        <v>0</v>
      </c>
      <c r="F61" s="10">
        <v>100</v>
      </c>
      <c r="G61" s="10">
        <v>100</v>
      </c>
      <c r="H61" s="10">
        <v>0</v>
      </c>
      <c r="I61" s="10">
        <v>99.87</v>
      </c>
      <c r="J61" s="10">
        <v>99.87</v>
      </c>
      <c r="K61" s="10">
        <v>99.87</v>
      </c>
      <c r="L61" s="10">
        <v>0.13</v>
      </c>
      <c r="M61" s="10">
        <v>0.13</v>
      </c>
      <c r="N61" s="10">
        <v>0</v>
      </c>
      <c r="O61" s="7">
        <f t="shared" si="0"/>
        <v>0.99870000000000003</v>
      </c>
    </row>
    <row r="62" spans="1:15" x14ac:dyDescent="0.25">
      <c r="A62" s="5">
        <v>2024</v>
      </c>
      <c r="B62" s="6" t="s">
        <v>98</v>
      </c>
      <c r="C62" s="8">
        <v>530820</v>
      </c>
      <c r="D62" s="12" t="s">
        <v>46</v>
      </c>
      <c r="E62" s="10">
        <v>61685.57</v>
      </c>
      <c r="F62" s="10">
        <v>-43197.38</v>
      </c>
      <c r="G62" s="10">
        <v>18488.189999999999</v>
      </c>
      <c r="H62" s="10">
        <v>400</v>
      </c>
      <c r="I62" s="10">
        <v>11412.7</v>
      </c>
      <c r="J62" s="10">
        <v>7597.25</v>
      </c>
      <c r="K62" s="10">
        <v>6487.25</v>
      </c>
      <c r="L62" s="10">
        <v>7075.49</v>
      </c>
      <c r="M62" s="10">
        <v>10890.94</v>
      </c>
      <c r="N62" s="10">
        <v>1110</v>
      </c>
      <c r="O62" s="7">
        <f t="shared" si="0"/>
        <v>0.41092448747010935</v>
      </c>
    </row>
    <row r="63" spans="1:15" x14ac:dyDescent="0.25">
      <c r="A63" s="5">
        <v>2024</v>
      </c>
      <c r="B63" s="6" t="s">
        <v>98</v>
      </c>
      <c r="C63" s="8">
        <v>530822</v>
      </c>
      <c r="D63" s="12" t="s">
        <v>88</v>
      </c>
      <c r="E63" s="10">
        <v>0</v>
      </c>
      <c r="F63" s="10">
        <v>700</v>
      </c>
      <c r="G63" s="10">
        <v>700</v>
      </c>
      <c r="H63" s="10">
        <v>0</v>
      </c>
      <c r="I63" s="10">
        <v>700</v>
      </c>
      <c r="J63" s="10">
        <v>700</v>
      </c>
      <c r="K63" s="10">
        <v>700</v>
      </c>
      <c r="L63" s="10">
        <v>0</v>
      </c>
      <c r="M63" s="10">
        <v>0</v>
      </c>
      <c r="N63" s="10">
        <v>0</v>
      </c>
      <c r="O63" s="7">
        <f t="shared" si="0"/>
        <v>1</v>
      </c>
    </row>
    <row r="64" spans="1:15" ht="33.75" x14ac:dyDescent="0.25">
      <c r="A64" s="5">
        <v>2024</v>
      </c>
      <c r="B64" s="6" t="s">
        <v>98</v>
      </c>
      <c r="C64" s="8">
        <v>530824</v>
      </c>
      <c r="D64" s="12" t="s">
        <v>75</v>
      </c>
      <c r="E64" s="10">
        <v>28269.95</v>
      </c>
      <c r="F64" s="10">
        <v>-21714.32</v>
      </c>
      <c r="G64" s="10">
        <v>6555.63</v>
      </c>
      <c r="H64" s="10">
        <v>0</v>
      </c>
      <c r="I64" s="10">
        <v>6555.63</v>
      </c>
      <c r="J64" s="10">
        <v>6555.63</v>
      </c>
      <c r="K64" s="10">
        <v>1920</v>
      </c>
      <c r="L64" s="10">
        <v>0</v>
      </c>
      <c r="M64" s="10">
        <v>0</v>
      </c>
      <c r="N64" s="10">
        <v>4635.63</v>
      </c>
      <c r="O64" s="7">
        <f t="shared" si="0"/>
        <v>1</v>
      </c>
    </row>
    <row r="65" spans="1:15" x14ac:dyDescent="0.25">
      <c r="A65" s="5">
        <v>2024</v>
      </c>
      <c r="B65" s="6" t="s">
        <v>98</v>
      </c>
      <c r="C65" s="8">
        <v>530826</v>
      </c>
      <c r="D65" s="12" t="s">
        <v>80</v>
      </c>
      <c r="E65" s="10">
        <v>6223.92</v>
      </c>
      <c r="F65" s="10">
        <v>259.54000000000002</v>
      </c>
      <c r="G65" s="10">
        <v>6483.46</v>
      </c>
      <c r="H65" s="10">
        <v>6483.46</v>
      </c>
      <c r="I65" s="10">
        <v>0</v>
      </c>
      <c r="J65" s="10">
        <v>0</v>
      </c>
      <c r="K65" s="10">
        <v>0</v>
      </c>
      <c r="L65" s="10">
        <v>6483.46</v>
      </c>
      <c r="M65" s="10">
        <v>6483.46</v>
      </c>
      <c r="N65" s="10">
        <v>0</v>
      </c>
      <c r="O65" s="7">
        <f t="shared" si="0"/>
        <v>0</v>
      </c>
    </row>
    <row r="66" spans="1:15" x14ac:dyDescent="0.25">
      <c r="A66" s="5">
        <v>2024</v>
      </c>
      <c r="B66" s="6" t="s">
        <v>98</v>
      </c>
      <c r="C66" s="8">
        <v>531403</v>
      </c>
      <c r="D66" s="12" t="s">
        <v>51</v>
      </c>
      <c r="E66" s="10">
        <v>3240</v>
      </c>
      <c r="F66" s="10">
        <v>-3240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7">
        <f t="shared" si="0"/>
        <v>0</v>
      </c>
    </row>
    <row r="67" spans="1:15" x14ac:dyDescent="0.25">
      <c r="A67" s="5">
        <v>2024</v>
      </c>
      <c r="B67" s="6" t="s">
        <v>98</v>
      </c>
      <c r="C67" s="8">
        <v>531404</v>
      </c>
      <c r="D67" s="12" t="s">
        <v>32</v>
      </c>
      <c r="E67" s="10">
        <v>162</v>
      </c>
      <c r="F67" s="10">
        <v>-162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7">
        <f t="shared" si="0"/>
        <v>0</v>
      </c>
    </row>
    <row r="68" spans="1:15" x14ac:dyDescent="0.25">
      <c r="A68" s="5">
        <v>2024</v>
      </c>
      <c r="B68" s="6" t="s">
        <v>98</v>
      </c>
      <c r="C68" s="8">
        <v>531406</v>
      </c>
      <c r="D68" s="12" t="s">
        <v>76</v>
      </c>
      <c r="E68" s="10">
        <v>389.63</v>
      </c>
      <c r="F68" s="10">
        <v>-389.63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7">
        <f t="shared" si="0"/>
        <v>0</v>
      </c>
    </row>
    <row r="69" spans="1:15" x14ac:dyDescent="0.25">
      <c r="A69" s="5">
        <v>2024</v>
      </c>
      <c r="B69" s="6" t="s">
        <v>98</v>
      </c>
      <c r="C69" s="8">
        <v>531601</v>
      </c>
      <c r="D69" s="12" t="s">
        <v>93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7">
        <f t="shared" si="0"/>
        <v>0</v>
      </c>
    </row>
    <row r="70" spans="1:15" ht="22.5" x14ac:dyDescent="0.25">
      <c r="A70" s="5">
        <v>2024</v>
      </c>
      <c r="B70" s="6" t="s">
        <v>98</v>
      </c>
      <c r="C70" s="8">
        <v>570102</v>
      </c>
      <c r="D70" s="12" t="s">
        <v>77</v>
      </c>
      <c r="E70" s="10">
        <v>46498.43</v>
      </c>
      <c r="F70" s="10">
        <v>-4799.3599999999997</v>
      </c>
      <c r="G70" s="10">
        <v>41699.07</v>
      </c>
      <c r="H70" s="10">
        <v>13114.97</v>
      </c>
      <c r="I70" s="10">
        <v>24695.03</v>
      </c>
      <c r="J70" s="10">
        <v>24695.03</v>
      </c>
      <c r="K70" s="10">
        <v>24695.03</v>
      </c>
      <c r="L70" s="10">
        <v>17004.04</v>
      </c>
      <c r="M70" s="10">
        <v>17004.04</v>
      </c>
      <c r="N70" s="10">
        <v>0</v>
      </c>
      <c r="O70" s="7">
        <f t="shared" ref="O70:O79" si="1">IFERROR(+J70/G70,0%)</f>
        <v>0.59222016222424145</v>
      </c>
    </row>
    <row r="71" spans="1:15" x14ac:dyDescent="0.25">
      <c r="A71" s="5">
        <v>2024</v>
      </c>
      <c r="B71" s="6" t="s">
        <v>98</v>
      </c>
      <c r="C71" s="8">
        <v>570201</v>
      </c>
      <c r="D71" s="12" t="s">
        <v>58</v>
      </c>
      <c r="E71" s="10">
        <v>130710.7</v>
      </c>
      <c r="F71" s="10">
        <v>27854.22</v>
      </c>
      <c r="G71" s="10">
        <v>158564.92000000001</v>
      </c>
      <c r="H71" s="10">
        <v>0</v>
      </c>
      <c r="I71" s="10">
        <v>114518.29</v>
      </c>
      <c r="J71" s="10">
        <v>88753.42</v>
      </c>
      <c r="K71" s="10">
        <v>88753.42</v>
      </c>
      <c r="L71" s="10">
        <v>44046.63</v>
      </c>
      <c r="M71" s="10">
        <v>69811.5</v>
      </c>
      <c r="N71" s="10">
        <v>0</v>
      </c>
      <c r="O71" s="7">
        <f t="shared" si="1"/>
        <v>0.55972922636356137</v>
      </c>
    </row>
    <row r="72" spans="1:15" x14ac:dyDescent="0.25">
      <c r="A72" s="5">
        <v>2024</v>
      </c>
      <c r="B72" s="6" t="s">
        <v>98</v>
      </c>
      <c r="C72" s="8">
        <v>570203</v>
      </c>
      <c r="D72" s="12" t="s">
        <v>56</v>
      </c>
      <c r="E72" s="10">
        <v>1131.5899999999999</v>
      </c>
      <c r="F72" s="10">
        <v>1918.41</v>
      </c>
      <c r="G72" s="10">
        <v>3050</v>
      </c>
      <c r="H72" s="10">
        <v>0</v>
      </c>
      <c r="I72" s="10">
        <v>2044.93</v>
      </c>
      <c r="J72" s="10">
        <v>2044.93</v>
      </c>
      <c r="K72" s="10">
        <v>2044.93</v>
      </c>
      <c r="L72" s="10">
        <v>1005.07</v>
      </c>
      <c r="M72" s="10">
        <v>1005.07</v>
      </c>
      <c r="N72" s="10">
        <v>0</v>
      </c>
      <c r="O72" s="7">
        <f t="shared" si="1"/>
        <v>0.67046885245901644</v>
      </c>
    </row>
    <row r="73" spans="1:15" ht="22.5" x14ac:dyDescent="0.25">
      <c r="A73" s="5">
        <v>2024</v>
      </c>
      <c r="B73" s="6" t="s">
        <v>98</v>
      </c>
      <c r="C73" s="8">
        <v>570206</v>
      </c>
      <c r="D73" s="12" t="s">
        <v>57</v>
      </c>
      <c r="E73" s="10">
        <v>6272.16</v>
      </c>
      <c r="F73" s="10">
        <v>-5559.31</v>
      </c>
      <c r="G73" s="10">
        <v>712.85</v>
      </c>
      <c r="H73" s="10">
        <v>0</v>
      </c>
      <c r="I73" s="10">
        <v>177.53</v>
      </c>
      <c r="J73" s="10">
        <v>177.53</v>
      </c>
      <c r="K73" s="10">
        <v>177.53</v>
      </c>
      <c r="L73" s="10">
        <v>535.32000000000005</v>
      </c>
      <c r="M73" s="10">
        <v>535.32000000000005</v>
      </c>
      <c r="N73" s="10">
        <v>0</v>
      </c>
      <c r="O73" s="7">
        <f t="shared" si="1"/>
        <v>0.24904257557690959</v>
      </c>
    </row>
    <row r="74" spans="1:15" x14ac:dyDescent="0.25">
      <c r="A74" s="5">
        <v>2024</v>
      </c>
      <c r="B74" s="6" t="s">
        <v>98</v>
      </c>
      <c r="C74" s="8">
        <v>580209</v>
      </c>
      <c r="D74" s="12" t="s">
        <v>60</v>
      </c>
      <c r="E74" s="10">
        <v>11640.72</v>
      </c>
      <c r="F74" s="10">
        <v>43075.18</v>
      </c>
      <c r="G74" s="10">
        <v>54715.9</v>
      </c>
      <c r="H74" s="10">
        <v>0</v>
      </c>
      <c r="I74" s="10">
        <v>54323.53</v>
      </c>
      <c r="J74" s="10">
        <v>54323.53</v>
      </c>
      <c r="K74" s="10">
        <v>54323.53</v>
      </c>
      <c r="L74" s="10">
        <v>392.37</v>
      </c>
      <c r="M74" s="10">
        <v>392.37</v>
      </c>
      <c r="N74" s="10">
        <v>0</v>
      </c>
      <c r="O74" s="7">
        <f t="shared" si="1"/>
        <v>0.9928289583101072</v>
      </c>
    </row>
    <row r="75" spans="1:15" x14ac:dyDescent="0.25">
      <c r="A75" s="5">
        <v>2024</v>
      </c>
      <c r="B75" s="6" t="s">
        <v>98</v>
      </c>
      <c r="C75" s="8">
        <v>580211</v>
      </c>
      <c r="D75" s="12" t="s">
        <v>61</v>
      </c>
      <c r="E75" s="10">
        <v>749159.95</v>
      </c>
      <c r="F75" s="10">
        <v>80025.05</v>
      </c>
      <c r="G75" s="10">
        <v>829185</v>
      </c>
      <c r="H75" s="10">
        <v>0</v>
      </c>
      <c r="I75" s="10">
        <v>829185</v>
      </c>
      <c r="J75" s="10">
        <v>829185</v>
      </c>
      <c r="K75" s="10">
        <v>829185</v>
      </c>
      <c r="L75" s="10">
        <v>0</v>
      </c>
      <c r="M75" s="10">
        <v>0</v>
      </c>
      <c r="N75" s="10">
        <v>0</v>
      </c>
      <c r="O75" s="7"/>
    </row>
    <row r="76" spans="1:15" x14ac:dyDescent="0.25">
      <c r="A76" s="5">
        <v>2024</v>
      </c>
      <c r="B76" s="6" t="s">
        <v>98</v>
      </c>
      <c r="C76" s="8">
        <v>580301</v>
      </c>
      <c r="D76" s="12" t="s">
        <v>59</v>
      </c>
      <c r="E76" s="10">
        <v>68900</v>
      </c>
      <c r="F76" s="10">
        <v>85612.35</v>
      </c>
      <c r="G76" s="10">
        <v>154512.35</v>
      </c>
      <c r="H76" s="10">
        <v>0</v>
      </c>
      <c r="I76" s="10">
        <v>154512.35</v>
      </c>
      <c r="J76" s="10">
        <v>154512.35</v>
      </c>
      <c r="K76" s="10">
        <v>78900</v>
      </c>
      <c r="L76" s="10">
        <v>0</v>
      </c>
      <c r="M76" s="10">
        <v>0</v>
      </c>
      <c r="N76" s="10">
        <v>75612.350000000006</v>
      </c>
      <c r="O76" s="7">
        <f t="shared" si="1"/>
        <v>1</v>
      </c>
    </row>
    <row r="77" spans="1:15" x14ac:dyDescent="0.25">
      <c r="A77" s="5">
        <v>2024</v>
      </c>
      <c r="B77" s="6" t="s">
        <v>98</v>
      </c>
      <c r="C77" s="8">
        <v>840104</v>
      </c>
      <c r="D77" s="12" t="s">
        <v>32</v>
      </c>
      <c r="E77" s="10">
        <v>0</v>
      </c>
      <c r="F77" s="10">
        <v>109000</v>
      </c>
      <c r="G77" s="10">
        <v>109000</v>
      </c>
      <c r="H77" s="10">
        <v>0</v>
      </c>
      <c r="I77" s="10">
        <v>3255</v>
      </c>
      <c r="J77" s="10">
        <v>3255</v>
      </c>
      <c r="K77" s="10">
        <v>3255</v>
      </c>
      <c r="L77" s="10">
        <v>105745</v>
      </c>
      <c r="M77" s="10">
        <v>105745</v>
      </c>
      <c r="N77" s="10">
        <v>0</v>
      </c>
      <c r="O77" s="7">
        <f t="shared" si="1"/>
        <v>2.9862385321100918E-2</v>
      </c>
    </row>
    <row r="78" spans="1:15" x14ac:dyDescent="0.25">
      <c r="A78" s="5">
        <v>2024</v>
      </c>
      <c r="B78" s="6" t="s">
        <v>98</v>
      </c>
      <c r="C78" s="8">
        <v>840107</v>
      </c>
      <c r="D78" s="12" t="s">
        <v>97</v>
      </c>
      <c r="E78" s="10">
        <v>0</v>
      </c>
      <c r="F78" s="10">
        <v>166000</v>
      </c>
      <c r="G78" s="10">
        <v>166000</v>
      </c>
      <c r="H78" s="10">
        <v>166000</v>
      </c>
      <c r="I78" s="10">
        <v>0</v>
      </c>
      <c r="J78" s="10">
        <v>0</v>
      </c>
      <c r="K78" s="10">
        <v>0</v>
      </c>
      <c r="L78" s="10">
        <v>166000</v>
      </c>
      <c r="M78" s="10">
        <v>166000</v>
      </c>
      <c r="N78" s="10">
        <v>0</v>
      </c>
      <c r="O78" s="7">
        <f t="shared" si="1"/>
        <v>0</v>
      </c>
    </row>
    <row r="79" spans="1:15" ht="23.25" thickBot="1" x14ac:dyDescent="0.3">
      <c r="A79" s="5">
        <v>2024</v>
      </c>
      <c r="B79" s="6" t="s">
        <v>98</v>
      </c>
      <c r="C79" s="8">
        <v>990101</v>
      </c>
      <c r="D79" s="12" t="s">
        <v>90</v>
      </c>
      <c r="E79" s="13">
        <v>0</v>
      </c>
      <c r="F79" s="13">
        <v>94357.18</v>
      </c>
      <c r="G79" s="13">
        <v>94357.18</v>
      </c>
      <c r="H79" s="13">
        <v>0</v>
      </c>
      <c r="I79" s="13">
        <v>87005.03</v>
      </c>
      <c r="J79" s="13">
        <v>87005.03</v>
      </c>
      <c r="K79" s="13">
        <v>87005.03</v>
      </c>
      <c r="L79" s="13">
        <v>7352.15</v>
      </c>
      <c r="M79" s="13">
        <v>7352.15</v>
      </c>
      <c r="N79" s="13">
        <v>0</v>
      </c>
      <c r="O79" s="29">
        <f t="shared" si="1"/>
        <v>0.92208171121688887</v>
      </c>
    </row>
    <row r="80" spans="1:15" ht="15.75" thickBot="1" x14ac:dyDescent="0.3">
      <c r="A80" s="19"/>
      <c r="B80" s="20"/>
      <c r="C80" s="20"/>
      <c r="D80" s="20"/>
      <c r="E80" s="24">
        <f>SUM(E5:E79)</f>
        <v>16841691.43</v>
      </c>
      <c r="F80" s="24">
        <f t="shared" ref="F80:N80" si="2">SUM(F5:F79)</f>
        <v>11541816.329999998</v>
      </c>
      <c r="G80" s="24">
        <f t="shared" si="2"/>
        <v>28383507.760000002</v>
      </c>
      <c r="H80" s="24">
        <f>SUM(H5:H79)</f>
        <v>807060.54</v>
      </c>
      <c r="I80" s="24">
        <f t="shared" si="2"/>
        <v>26742008.719999991</v>
      </c>
      <c r="J80" s="24">
        <f t="shared" si="2"/>
        <v>23096203.649999999</v>
      </c>
      <c r="K80" s="24">
        <f t="shared" si="2"/>
        <v>20541704.890000001</v>
      </c>
      <c r="L80" s="24">
        <f t="shared" si="2"/>
        <v>1641499.0399999998</v>
      </c>
      <c r="M80" s="24">
        <f t="shared" si="2"/>
        <v>5287304.1100000003</v>
      </c>
      <c r="N80" s="24">
        <f t="shared" si="2"/>
        <v>2554498.7599999998</v>
      </c>
      <c r="O80" s="21">
        <f>IFERROR(+J80/G80,0%)</f>
        <v>0.81371914441627835</v>
      </c>
    </row>
    <row r="86" spans="4:11" ht="18.75" customHeight="1" x14ac:dyDescent="0.25">
      <c r="D86" s="14" t="s">
        <v>81</v>
      </c>
      <c r="E86" s="25" t="s">
        <v>82</v>
      </c>
      <c r="F86" s="25"/>
      <c r="G86" s="25"/>
      <c r="H86" s="25"/>
      <c r="J86" s="22"/>
      <c r="K86" s="22"/>
    </row>
    <row r="87" spans="4:11" x14ac:dyDescent="0.25">
      <c r="D87" s="15" t="s">
        <v>83</v>
      </c>
      <c r="E87" s="26"/>
      <c r="F87" s="26"/>
      <c r="G87" s="26"/>
      <c r="H87" s="26"/>
      <c r="J87" s="23"/>
      <c r="K87" s="23"/>
    </row>
    <row r="88" spans="4:11" x14ac:dyDescent="0.25">
      <c r="D88" s="16" t="s">
        <v>96</v>
      </c>
      <c r="E88" s="26"/>
      <c r="F88" s="26"/>
      <c r="G88" s="26"/>
      <c r="H88" s="26"/>
      <c r="J88" s="23"/>
      <c r="K88" s="23"/>
    </row>
    <row r="89" spans="4:11" ht="24" x14ac:dyDescent="0.25">
      <c r="D89" s="16" t="s">
        <v>84</v>
      </c>
      <c r="E89" s="26"/>
      <c r="F89" s="26"/>
      <c r="G89" s="26"/>
      <c r="H89" s="26"/>
      <c r="J89" s="23"/>
      <c r="K89" s="23"/>
    </row>
    <row r="90" spans="4:11" x14ac:dyDescent="0.25">
      <c r="D90" s="17"/>
      <c r="E90" s="26"/>
      <c r="F90" s="26"/>
      <c r="G90" s="26"/>
      <c r="H90" s="26"/>
      <c r="J90" s="23"/>
      <c r="K90" s="23"/>
    </row>
    <row r="91" spans="4:11" x14ac:dyDescent="0.25">
      <c r="D91" s="15" t="s">
        <v>85</v>
      </c>
      <c r="E91" s="26"/>
      <c r="F91" s="26"/>
      <c r="G91" s="26"/>
      <c r="H91" s="26"/>
      <c r="J91" s="22"/>
      <c r="K91" s="23"/>
    </row>
    <row r="92" spans="4:11" x14ac:dyDescent="0.25">
      <c r="D92" s="16" t="s">
        <v>95</v>
      </c>
      <c r="E92" s="26"/>
      <c r="F92" s="26"/>
      <c r="G92" s="26"/>
      <c r="H92" s="26"/>
      <c r="J92" s="23"/>
      <c r="K92" s="22"/>
    </row>
    <row r="93" spans="4:11" ht="24" x14ac:dyDescent="0.25">
      <c r="D93" s="16" t="s">
        <v>94</v>
      </c>
      <c r="E93" s="26"/>
      <c r="F93" s="26"/>
      <c r="G93" s="26"/>
      <c r="H93" s="26"/>
      <c r="J93" s="23"/>
      <c r="K93" s="23"/>
    </row>
    <row r="94" spans="4:11" x14ac:dyDescent="0.25">
      <c r="D94" s="18"/>
      <c r="E94" s="26"/>
      <c r="F94" s="26"/>
      <c r="G94" s="26"/>
      <c r="H94" s="26"/>
    </row>
  </sheetData>
  <mergeCells count="5">
    <mergeCell ref="E86:H86"/>
    <mergeCell ref="E87:H90"/>
    <mergeCell ref="E91:H94"/>
    <mergeCell ref="C2:O2"/>
    <mergeCell ref="C1:O1"/>
  </mergeCells>
  <printOptions horizontalCentered="1"/>
  <pageMargins left="0.11811023622047245" right="0.11811023622047245" top="0.94488188976377963" bottom="0.94488188976377963" header="0" footer="0"/>
  <pageSetup paperSize="9" scale="65" orientation="landscape" r:id="rId1"/>
  <headerFooter>
    <oddHeader>&amp;L&amp;G&amp;R&amp;G</oddHeader>
    <oddFooter>&amp;L&amp;G&amp;CPág. &amp;P de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Criollo</dc:creator>
  <cp:lastModifiedBy>Silvia Palma</cp:lastModifiedBy>
  <cp:lastPrinted>2025-01-08T16:10:11Z</cp:lastPrinted>
  <dcterms:created xsi:type="dcterms:W3CDTF">2022-07-08T13:50:29Z</dcterms:created>
  <dcterms:modified xsi:type="dcterms:W3CDTF">2025-01-08T16:10:14Z</dcterms:modified>
</cp:coreProperties>
</file>