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4\Dirección de Planificación Seguimiento Evaluación\Dirección de Planificación\2023\PRESUPUESTO\PAPP\REPORTE TRIMESTRAL\"/>
    </mc:Choice>
  </mc:AlternateContent>
  <xr:revisionPtr revIDLastSave="0" documentId="13_ncr:1_{20C08209-A49F-4C10-B0ED-D1187DA8438D}" xr6:coauthVersionLast="47" xr6:coauthVersionMax="47" xr10:uidLastSave="{00000000-0000-0000-0000-000000000000}"/>
  <bookViews>
    <workbookView xWindow="-120" yWindow="-120" windowWidth="20730" windowHeight="11160" tabRatio="275" xr2:uid="{00000000-000D-0000-FFFF-FFFF00000000}"/>
  </bookViews>
  <sheets>
    <sheet name="Hoja1" sheetId="1" r:id="rId1"/>
  </sheets>
  <definedNames>
    <definedName name="_xlnm._FilterDatabase" localSheetId="0" hidden="1">Hoja1!$A$4:$O$4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F90" i="1"/>
  <c r="G90" i="1"/>
  <c r="H90" i="1"/>
  <c r="I90" i="1"/>
  <c r="J90" i="1"/>
  <c r="K90" i="1"/>
  <c r="L90" i="1"/>
  <c r="M90" i="1"/>
  <c r="N90" i="1"/>
  <c r="E90" i="1"/>
  <c r="O6" i="1"/>
  <c r="O7" i="1"/>
  <c r="O8" i="1"/>
  <c r="O9" i="1"/>
  <c r="O10" i="1"/>
  <c r="O11" i="1"/>
  <c r="O12" i="1"/>
  <c r="O13" i="1"/>
  <c r="O14" i="1"/>
  <c r="O15" i="1"/>
  <c r="O5" i="1"/>
  <c r="O90" i="1" l="1"/>
</calcChain>
</file>

<file path=xl/sharedStrings.xml><?xml version="1.0" encoding="utf-8"?>
<sst xmlns="http://schemas.openxmlformats.org/spreadsheetml/2006/main" count="195" uniqueCount="109">
  <si>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</si>
  <si>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</si>
  <si>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</si>
  <si>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</si>
  <si>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</si>
  <si>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</si>
  <si>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</si>
  <si>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</si>
  <si>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</si>
  <si>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</si>
  <si>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</si>
  <si>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</si>
  <si>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</si>
  <si>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</si>
  <si>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</si>
  <si>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</si>
  <si>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</si>
  <si>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</si>
  <si>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</si>
  <si>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</si>
  <si>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</si>
  <si>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</si>
  <si>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</si>
  <si>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</si>
  <si>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</si>
  <si>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</si>
  <si>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</si>
  <si>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</si>
  <si>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</si>
  <si>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</si>
  <si>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</si>
  <si>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</si>
  <si>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</si>
  <si>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</si>
  <si>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</si>
  <si>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Eventos Oficiales</t>
  </si>
  <si>
    <t>Eventos Publicos Promocionales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</si>
  <si>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</si>
  <si>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</si>
  <si>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</si>
  <si>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</si>
  <si>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</si>
  <si>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</si>
  <si>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</si>
  <si>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</si>
  <si>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</si>
  <si>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</si>
  <si>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</si>
  <si>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</si>
  <si>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</si>
  <si>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</si>
  <si>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</si>
  <si>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</si>
  <si>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</si>
  <si>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</si>
  <si>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</si>
  <si>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</si>
  <si>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</si>
  <si>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</si>
  <si>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</si>
  <si>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</si>
  <si>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Intereses por Mora Patronal al IESS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</si>
  <si>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</si>
  <si>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</si>
  <si>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</si>
  <si>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</si>
  <si>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</si>
  <si>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Partes y Repuestos</t>
  </si>
  <si>
    <t>Equipos Sistemas y Paquetes Informaticos</t>
  </si>
  <si>
    <t>Obligaciones de Ejercicios Anteriores por Egresos de Personal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</si>
  <si>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</si>
  <si>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</si>
  <si>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</si>
  <si>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</si>
  <si>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Servicios de Almacenamiento Control Custodia Dispensacion de Medicamentos Materiales e Insumos Medicos y Otros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</si>
  <si>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</si>
  <si>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</si>
  <si>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</si>
  <si>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</si>
  <si>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</si>
  <si>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</si>
  <si>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</si>
  <si>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</si>
  <si>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</si>
  <si>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</si>
  <si>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</si>
  <si>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</si>
  <si>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Bienes prefabricados (Inmuebles)</t>
  </si>
  <si>
    <t>Compensacion por Desahucio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</si>
  <si>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</si>
  <si>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</si>
  <si>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</si>
  <si>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Mobiliarios</t>
  </si>
  <si>
    <t>Herramientas</t>
  </si>
  <si>
    <t>Detalle</t>
  </si>
  <si>
    <t>Firma</t>
  </si>
  <si>
    <t xml:space="preserve">Elaborado por: </t>
  </si>
  <si>
    <t>Silvia Palma Quiroz</t>
  </si>
  <si>
    <t>Especialista de Planificación, Seguimiento y Evaluación</t>
  </si>
  <si>
    <t xml:space="preserve">Revisado por: </t>
  </si>
  <si>
    <t>Rodrigo Goyes Rocha</t>
  </si>
  <si>
    <t>Director de Planificación, Seguimiento y Evaluación</t>
  </si>
  <si>
    <t>Presupuesto Presidencia de la República</t>
  </si>
  <si>
    <t>ENE - DIC</t>
  </si>
  <si>
    <t>Servicio de Guarderia</t>
  </si>
  <si>
    <t>Instalacion Readecuacion Montaje de Exposiciones Mantenimiento y Reparacion de Espacios y Bienes Culturales</t>
  </si>
  <si>
    <t>Suministros para Actividades Agropecuarias Pesca y Caza</t>
  </si>
  <si>
    <t>Obligaciones de Ejercicios Anteriores por Egresos en Servicios</t>
  </si>
  <si>
    <t>Trimestre 4_2023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</si>
</sst>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44" fontId="3" fillId="0" borderId="8" xfId="2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12" xfId="0" applyFont="1" applyFill="1" applyBorder="1"/>
    <xf numFmtId="0" fontId="4" fillId="2" borderId="13" xfId="0" applyFont="1" applyFill="1" applyBorder="1"/>
    <xf numFmtId="44" fontId="8" fillId="2" borderId="8" xfId="2" applyFont="1" applyFill="1" applyBorder="1" applyAlignment="1">
      <alignment horizontal="right" vertical="center" wrapText="1"/>
    </xf>
    <xf numFmtId="10" fontId="8" fillId="2" borderId="9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3" fillId="0" borderId="14" xfId="1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3.140625" customWidth="1"/>
    <col min="6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0" width="14.5703125" bestFit="1" customWidth="1"/>
    <col min="11" max="11" width="13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15.75" x14ac:dyDescent="0.25">
      <c r="C1" s="30" t="s">
        <v>102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C2" s="29" t="s">
        <v>108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x14ac:dyDescent="0.25">
      <c r="A5" s="5">
        <v>2023</v>
      </c>
      <c r="B5" s="6" t="s">
        <v>103</v>
      </c>
      <c r="C5" s="6">
        <v>510105</v>
      </c>
      <c r="D5" s="11" t="s">
        <v>18</v>
      </c>
      <c r="E5" s="9">
        <v>7016546.5899999999</v>
      </c>
      <c r="F5" s="9">
        <v>-1033412.77</v>
      </c>
      <c r="G5" s="9">
        <v>5983133.8200000003</v>
      </c>
      <c r="H5" s="9">
        <v>0</v>
      </c>
      <c r="I5" s="9">
        <v>5983133.8200000003</v>
      </c>
      <c r="J5" s="9">
        <v>5983133.8200000003</v>
      </c>
      <c r="K5" s="9">
        <v>5983133.8200000003</v>
      </c>
      <c r="L5" s="9">
        <v>0</v>
      </c>
      <c r="M5" s="9">
        <v>0</v>
      </c>
      <c r="N5" s="9">
        <v>0</v>
      </c>
      <c r="O5" s="7">
        <f>IFERROR(+J5/G5,0%)</f>
        <v>1</v>
      </c>
    </row>
    <row r="6" spans="1:15" x14ac:dyDescent="0.25">
      <c r="A6" s="5">
        <v>2023</v>
      </c>
      <c r="B6" s="6" t="s">
        <v>103</v>
      </c>
      <c r="C6" s="8">
        <v>510106</v>
      </c>
      <c r="D6" s="12" t="s">
        <v>23</v>
      </c>
      <c r="E6" s="10">
        <v>958788</v>
      </c>
      <c r="F6" s="10">
        <v>-72516.820000000007</v>
      </c>
      <c r="G6" s="10">
        <v>886271.18</v>
      </c>
      <c r="H6" s="10">
        <v>0</v>
      </c>
      <c r="I6" s="10">
        <v>886271.18</v>
      </c>
      <c r="J6" s="10">
        <v>886271.18</v>
      </c>
      <c r="K6" s="10">
        <v>886271.18</v>
      </c>
      <c r="L6" s="10">
        <v>0</v>
      </c>
      <c r="M6" s="10">
        <v>0</v>
      </c>
      <c r="N6" s="10">
        <v>0</v>
      </c>
      <c r="O6" s="7">
        <f t="shared" ref="O6:O69" si="0">IFERROR(+J6/G6,0%)</f>
        <v>1</v>
      </c>
    </row>
    <row r="7" spans="1:15" x14ac:dyDescent="0.25">
      <c r="A7" s="5">
        <v>2023</v>
      </c>
      <c r="B7" s="6" t="s">
        <v>103</v>
      </c>
      <c r="C7" s="8">
        <v>510203</v>
      </c>
      <c r="D7" s="12" t="s">
        <v>19</v>
      </c>
      <c r="E7" s="10">
        <v>851558.75</v>
      </c>
      <c r="F7" s="10">
        <v>-49267.67</v>
      </c>
      <c r="G7" s="10">
        <v>802291.08</v>
      </c>
      <c r="H7" s="10">
        <v>0</v>
      </c>
      <c r="I7" s="10">
        <v>782291.08</v>
      </c>
      <c r="J7" s="10">
        <v>782291.08</v>
      </c>
      <c r="K7" s="10">
        <v>781938.88</v>
      </c>
      <c r="L7" s="10">
        <v>20000</v>
      </c>
      <c r="M7" s="10">
        <v>20000</v>
      </c>
      <c r="N7" s="10">
        <v>352.2</v>
      </c>
      <c r="O7" s="7">
        <f t="shared" si="0"/>
        <v>0.975071391794609</v>
      </c>
    </row>
    <row r="8" spans="1:15" x14ac:dyDescent="0.25">
      <c r="A8" s="5">
        <v>2023</v>
      </c>
      <c r="B8" s="6" t="s">
        <v>103</v>
      </c>
      <c r="C8" s="8">
        <v>510204</v>
      </c>
      <c r="D8" s="12" t="s">
        <v>21</v>
      </c>
      <c r="E8" s="10">
        <v>261977.08</v>
      </c>
      <c r="F8" s="10">
        <v>-12276.34</v>
      </c>
      <c r="G8" s="10">
        <v>249700.74</v>
      </c>
      <c r="H8" s="10">
        <v>0</v>
      </c>
      <c r="I8" s="10">
        <v>249700.74</v>
      </c>
      <c r="J8" s="10">
        <v>249700.74</v>
      </c>
      <c r="K8" s="10">
        <v>249700.74</v>
      </c>
      <c r="L8" s="10">
        <v>0</v>
      </c>
      <c r="M8" s="10">
        <v>0</v>
      </c>
      <c r="N8" s="10">
        <v>0</v>
      </c>
      <c r="O8" s="7">
        <f t="shared" si="0"/>
        <v>1</v>
      </c>
    </row>
    <row r="9" spans="1:15" x14ac:dyDescent="0.25">
      <c r="A9" s="5">
        <v>2023</v>
      </c>
      <c r="B9" s="6" t="s">
        <v>103</v>
      </c>
      <c r="C9" s="8">
        <v>510306</v>
      </c>
      <c r="D9" s="12" t="s">
        <v>25</v>
      </c>
      <c r="E9" s="10">
        <v>160000</v>
      </c>
      <c r="F9" s="10">
        <v>-56608</v>
      </c>
      <c r="G9" s="10">
        <v>103392</v>
      </c>
      <c r="H9" s="10">
        <v>0</v>
      </c>
      <c r="I9" s="10">
        <v>103392</v>
      </c>
      <c r="J9" s="10">
        <v>103392</v>
      </c>
      <c r="K9" s="10">
        <v>103392</v>
      </c>
      <c r="L9" s="10">
        <v>0</v>
      </c>
      <c r="M9" s="10">
        <v>0</v>
      </c>
      <c r="N9" s="10">
        <v>0</v>
      </c>
      <c r="O9" s="7">
        <f t="shared" si="0"/>
        <v>1</v>
      </c>
    </row>
    <row r="10" spans="1:15" x14ac:dyDescent="0.25">
      <c r="A10" s="5">
        <v>2023</v>
      </c>
      <c r="B10" s="6" t="s">
        <v>103</v>
      </c>
      <c r="C10" s="8">
        <v>510509</v>
      </c>
      <c r="D10" s="12" t="s">
        <v>20</v>
      </c>
      <c r="E10" s="10">
        <v>339895</v>
      </c>
      <c r="F10" s="10">
        <v>72217.09</v>
      </c>
      <c r="G10" s="10">
        <v>412112.09</v>
      </c>
      <c r="H10" s="10">
        <v>0</v>
      </c>
      <c r="I10" s="10">
        <v>412112.09</v>
      </c>
      <c r="J10" s="10">
        <v>412112.09</v>
      </c>
      <c r="K10" s="10">
        <v>412112.09</v>
      </c>
      <c r="L10" s="10">
        <v>0</v>
      </c>
      <c r="M10" s="10">
        <v>0</v>
      </c>
      <c r="N10" s="10">
        <v>0</v>
      </c>
      <c r="O10" s="7">
        <f t="shared" si="0"/>
        <v>1</v>
      </c>
    </row>
    <row r="11" spans="1:15" x14ac:dyDescent="0.25">
      <c r="A11" s="5">
        <v>2023</v>
      </c>
      <c r="B11" s="6" t="s">
        <v>103</v>
      </c>
      <c r="C11" s="8">
        <v>510510</v>
      </c>
      <c r="D11" s="12" t="s">
        <v>22</v>
      </c>
      <c r="E11" s="10">
        <v>2436278</v>
      </c>
      <c r="F11" s="10">
        <v>-64909</v>
      </c>
      <c r="G11" s="10">
        <v>2371369</v>
      </c>
      <c r="H11" s="10">
        <v>0</v>
      </c>
      <c r="I11" s="10">
        <v>2371369</v>
      </c>
      <c r="J11" s="10">
        <v>2371369</v>
      </c>
      <c r="K11" s="10">
        <v>2371369</v>
      </c>
      <c r="L11" s="10">
        <v>0</v>
      </c>
      <c r="M11" s="10">
        <v>0</v>
      </c>
      <c r="N11" s="10">
        <v>0</v>
      </c>
      <c r="O11" s="7">
        <f t="shared" si="0"/>
        <v>1</v>
      </c>
    </row>
    <row r="12" spans="1:15" x14ac:dyDescent="0.25">
      <c r="A12" s="5">
        <v>2023</v>
      </c>
      <c r="B12" s="6" t="s">
        <v>103</v>
      </c>
      <c r="C12" s="8">
        <v>510512</v>
      </c>
      <c r="D12" s="12" t="s">
        <v>26</v>
      </c>
      <c r="E12" s="10">
        <v>22089</v>
      </c>
      <c r="F12" s="10">
        <v>7606.19</v>
      </c>
      <c r="G12" s="10">
        <v>29695.19</v>
      </c>
      <c r="H12" s="10">
        <v>0</v>
      </c>
      <c r="I12" s="10">
        <v>29695.19</v>
      </c>
      <c r="J12" s="10">
        <v>29695.19</v>
      </c>
      <c r="K12" s="10">
        <v>29695.19</v>
      </c>
      <c r="L12" s="10">
        <v>0</v>
      </c>
      <c r="M12" s="10">
        <v>0</v>
      </c>
      <c r="N12" s="10">
        <v>0</v>
      </c>
      <c r="O12" s="7">
        <f t="shared" si="0"/>
        <v>1</v>
      </c>
    </row>
    <row r="13" spans="1:15" x14ac:dyDescent="0.25">
      <c r="A13" s="5">
        <v>2023</v>
      </c>
      <c r="B13" s="6" t="s">
        <v>103</v>
      </c>
      <c r="C13" s="8">
        <v>510513</v>
      </c>
      <c r="D13" s="12" t="s">
        <v>24</v>
      </c>
      <c r="E13" s="10">
        <v>0</v>
      </c>
      <c r="F13" s="10">
        <v>60926.35</v>
      </c>
      <c r="G13" s="10">
        <v>60926.35</v>
      </c>
      <c r="H13" s="10">
        <v>0</v>
      </c>
      <c r="I13" s="10">
        <v>60926.35</v>
      </c>
      <c r="J13" s="10">
        <v>60926.35</v>
      </c>
      <c r="K13" s="10">
        <v>60926.35</v>
      </c>
      <c r="L13" s="10">
        <v>0</v>
      </c>
      <c r="M13" s="10">
        <v>0</v>
      </c>
      <c r="N13" s="10">
        <v>0</v>
      </c>
      <c r="O13" s="7">
        <f t="shared" si="0"/>
        <v>1</v>
      </c>
    </row>
    <row r="14" spans="1:15" x14ac:dyDescent="0.25">
      <c r="A14" s="5">
        <v>2023</v>
      </c>
      <c r="B14" s="6" t="s">
        <v>103</v>
      </c>
      <c r="C14" s="8">
        <v>510601</v>
      </c>
      <c r="D14" s="12" t="s">
        <v>17</v>
      </c>
      <c r="E14" s="10">
        <v>1009266.06</v>
      </c>
      <c r="F14" s="10">
        <v>-57596.12</v>
      </c>
      <c r="G14" s="10">
        <v>951669.94</v>
      </c>
      <c r="H14" s="10">
        <v>0</v>
      </c>
      <c r="I14" s="10">
        <v>951669.94</v>
      </c>
      <c r="J14" s="10">
        <v>951669.94</v>
      </c>
      <c r="K14" s="10">
        <v>951669.94</v>
      </c>
      <c r="L14" s="10">
        <v>0</v>
      </c>
      <c r="M14" s="10">
        <v>0</v>
      </c>
      <c r="N14" s="10">
        <v>0</v>
      </c>
      <c r="O14" s="7">
        <f t="shared" si="0"/>
        <v>1</v>
      </c>
    </row>
    <row r="15" spans="1:15" x14ac:dyDescent="0.25">
      <c r="A15" s="5">
        <v>2023</v>
      </c>
      <c r="B15" s="6" t="s">
        <v>103</v>
      </c>
      <c r="C15" s="8">
        <v>510602</v>
      </c>
      <c r="D15" s="12" t="s">
        <v>16</v>
      </c>
      <c r="E15" s="10">
        <v>852919</v>
      </c>
      <c r="F15" s="10">
        <v>-176995.53</v>
      </c>
      <c r="G15" s="10">
        <v>675923.47</v>
      </c>
      <c r="H15" s="10">
        <v>0</v>
      </c>
      <c r="I15" s="10">
        <v>675923.47</v>
      </c>
      <c r="J15" s="10">
        <v>675923.47</v>
      </c>
      <c r="K15" s="10">
        <v>626098.19999999995</v>
      </c>
      <c r="L15" s="10">
        <v>0</v>
      </c>
      <c r="M15" s="10">
        <v>0</v>
      </c>
      <c r="N15" s="10">
        <v>49825.27</v>
      </c>
      <c r="O15" s="7">
        <f t="shared" si="0"/>
        <v>1</v>
      </c>
    </row>
    <row r="16" spans="1:15" x14ac:dyDescent="0.25">
      <c r="A16" s="5">
        <v>2023</v>
      </c>
      <c r="B16" s="6" t="s">
        <v>103</v>
      </c>
      <c r="C16" s="8">
        <v>510704</v>
      </c>
      <c r="D16" s="12" t="s">
        <v>88</v>
      </c>
      <c r="E16" s="10">
        <v>0</v>
      </c>
      <c r="F16" s="10">
        <v>65134.95</v>
      </c>
      <c r="G16" s="10">
        <v>65134.95</v>
      </c>
      <c r="H16" s="10">
        <v>0</v>
      </c>
      <c r="I16" s="10">
        <v>65134.95</v>
      </c>
      <c r="J16" s="10">
        <v>65134.95</v>
      </c>
      <c r="K16" s="10">
        <v>65134.95</v>
      </c>
      <c r="L16" s="10">
        <v>0</v>
      </c>
      <c r="M16" s="10">
        <v>0</v>
      </c>
      <c r="N16" s="10">
        <v>0</v>
      </c>
      <c r="O16" s="7">
        <f t="shared" si="0"/>
        <v>1</v>
      </c>
    </row>
    <row r="17" spans="1:15" ht="22.5" x14ac:dyDescent="0.25">
      <c r="A17" s="5">
        <v>2023</v>
      </c>
      <c r="B17" s="6" t="s">
        <v>103</v>
      </c>
      <c r="C17" s="8">
        <v>510707</v>
      </c>
      <c r="D17" s="12" t="s">
        <v>15</v>
      </c>
      <c r="E17" s="10">
        <v>0</v>
      </c>
      <c r="F17" s="10">
        <v>248594.25</v>
      </c>
      <c r="G17" s="10">
        <v>248594.25</v>
      </c>
      <c r="H17" s="10">
        <v>0</v>
      </c>
      <c r="I17" s="10">
        <v>248594.25</v>
      </c>
      <c r="J17" s="10">
        <v>248594.25</v>
      </c>
      <c r="K17" s="10">
        <v>248594.25</v>
      </c>
      <c r="L17" s="10">
        <v>0</v>
      </c>
      <c r="M17" s="10">
        <v>0</v>
      </c>
      <c r="N17" s="10">
        <v>0</v>
      </c>
      <c r="O17" s="7">
        <f t="shared" si="0"/>
        <v>1</v>
      </c>
    </row>
    <row r="18" spans="1:15" x14ac:dyDescent="0.25">
      <c r="A18" s="5">
        <v>2023</v>
      </c>
      <c r="B18" s="6" t="s">
        <v>103</v>
      </c>
      <c r="C18" s="8">
        <v>530101</v>
      </c>
      <c r="D18" s="12" t="s">
        <v>41</v>
      </c>
      <c r="E18" s="10">
        <v>22583</v>
      </c>
      <c r="F18" s="10">
        <v>10305.540000000001</v>
      </c>
      <c r="G18" s="10">
        <v>32888.54</v>
      </c>
      <c r="H18" s="10">
        <v>0.5</v>
      </c>
      <c r="I18" s="10">
        <v>32888.04</v>
      </c>
      <c r="J18" s="10">
        <v>16011.36</v>
      </c>
      <c r="K18" s="10">
        <v>16011.36</v>
      </c>
      <c r="L18" s="10">
        <v>0.5</v>
      </c>
      <c r="M18" s="10">
        <v>16877.18</v>
      </c>
      <c r="N18" s="10">
        <v>0</v>
      </c>
      <c r="O18" s="7">
        <f t="shared" si="0"/>
        <v>0.48683705631201629</v>
      </c>
    </row>
    <row r="19" spans="1:15" x14ac:dyDescent="0.25">
      <c r="A19" s="5">
        <v>2023</v>
      </c>
      <c r="B19" s="6" t="s">
        <v>103</v>
      </c>
      <c r="C19" s="8">
        <v>530104</v>
      </c>
      <c r="D19" s="12" t="s">
        <v>27</v>
      </c>
      <c r="E19" s="10">
        <v>74090</v>
      </c>
      <c r="F19" s="10">
        <v>13002.24</v>
      </c>
      <c r="G19" s="10">
        <v>87092.24</v>
      </c>
      <c r="H19" s="10">
        <v>23.26</v>
      </c>
      <c r="I19" s="10">
        <v>87068.98</v>
      </c>
      <c r="J19" s="10">
        <v>82217.259999999995</v>
      </c>
      <c r="K19" s="10">
        <v>82217.259999999995</v>
      </c>
      <c r="L19" s="10">
        <v>23.26</v>
      </c>
      <c r="M19" s="10">
        <v>4874.9799999999996</v>
      </c>
      <c r="N19" s="10">
        <v>0</v>
      </c>
      <c r="O19" s="7">
        <f t="shared" si="0"/>
        <v>0.94402509339523233</v>
      </c>
    </row>
    <row r="20" spans="1:15" x14ac:dyDescent="0.25">
      <c r="A20" s="5">
        <v>2023</v>
      </c>
      <c r="B20" s="6" t="s">
        <v>103</v>
      </c>
      <c r="C20" s="8">
        <v>530105</v>
      </c>
      <c r="D20" s="12" t="s">
        <v>30</v>
      </c>
      <c r="E20" s="10">
        <v>257645</v>
      </c>
      <c r="F20" s="10">
        <v>-3136.56</v>
      </c>
      <c r="G20" s="10">
        <v>254508.44</v>
      </c>
      <c r="H20" s="10">
        <v>2819.8</v>
      </c>
      <c r="I20" s="10">
        <v>251688.64</v>
      </c>
      <c r="J20" s="10">
        <v>145009.72</v>
      </c>
      <c r="K20" s="10">
        <v>144580.68</v>
      </c>
      <c r="L20" s="10">
        <v>2819.8</v>
      </c>
      <c r="M20" s="10">
        <v>109498.72</v>
      </c>
      <c r="N20" s="10">
        <v>429.04</v>
      </c>
      <c r="O20" s="7">
        <f t="shared" si="0"/>
        <v>0.56976389466691169</v>
      </c>
    </row>
    <row r="21" spans="1:15" x14ac:dyDescent="0.25">
      <c r="A21" s="5">
        <v>2023</v>
      </c>
      <c r="B21" s="6" t="s">
        <v>103</v>
      </c>
      <c r="C21" s="8">
        <v>530106</v>
      </c>
      <c r="D21" s="12" t="s">
        <v>56</v>
      </c>
      <c r="E21" s="10">
        <v>15899</v>
      </c>
      <c r="F21" s="10">
        <v>-9606.7000000000007</v>
      </c>
      <c r="G21" s="10">
        <v>6292.3</v>
      </c>
      <c r="H21" s="10">
        <v>1</v>
      </c>
      <c r="I21" s="10">
        <v>6291.3</v>
      </c>
      <c r="J21" s="10">
        <v>3393.79</v>
      </c>
      <c r="K21" s="10">
        <v>3393.79</v>
      </c>
      <c r="L21" s="10">
        <v>1</v>
      </c>
      <c r="M21" s="10">
        <v>2898.51</v>
      </c>
      <c r="N21" s="10">
        <v>0</v>
      </c>
      <c r="O21" s="7">
        <f t="shared" si="0"/>
        <v>0.53935603833256518</v>
      </c>
    </row>
    <row r="22" spans="1:15" x14ac:dyDescent="0.25">
      <c r="A22" s="5">
        <v>2023</v>
      </c>
      <c r="B22" s="6" t="s">
        <v>103</v>
      </c>
      <c r="C22" s="8">
        <v>530201</v>
      </c>
      <c r="D22" s="12" t="s">
        <v>46</v>
      </c>
      <c r="E22" s="10">
        <v>160573</v>
      </c>
      <c r="F22" s="10">
        <v>77841.25</v>
      </c>
      <c r="G22" s="10">
        <v>238414.25</v>
      </c>
      <c r="H22" s="10">
        <v>1</v>
      </c>
      <c r="I22" s="10">
        <v>238413.25</v>
      </c>
      <c r="J22" s="10">
        <v>238413.25</v>
      </c>
      <c r="K22" s="10">
        <v>216412.68</v>
      </c>
      <c r="L22" s="10">
        <v>1</v>
      </c>
      <c r="M22" s="10">
        <v>1</v>
      </c>
      <c r="N22" s="10">
        <v>22000.57</v>
      </c>
      <c r="O22" s="7">
        <f t="shared" si="0"/>
        <v>0.99999580561984025</v>
      </c>
    </row>
    <row r="23" spans="1:15" ht="22.5" x14ac:dyDescent="0.25">
      <c r="A23" s="5">
        <v>2023</v>
      </c>
      <c r="B23" s="6" t="s">
        <v>103</v>
      </c>
      <c r="C23" s="8">
        <v>530203</v>
      </c>
      <c r="D23" s="12" t="s">
        <v>70</v>
      </c>
      <c r="E23" s="10">
        <v>2812</v>
      </c>
      <c r="F23" s="10">
        <v>-1067.0899999999999</v>
      </c>
      <c r="G23" s="10">
        <v>1744.91</v>
      </c>
      <c r="H23" s="10">
        <v>0</v>
      </c>
      <c r="I23" s="10">
        <v>1744.91</v>
      </c>
      <c r="J23" s="10">
        <v>1744.91</v>
      </c>
      <c r="K23" s="10">
        <v>0</v>
      </c>
      <c r="L23" s="10">
        <v>0</v>
      </c>
      <c r="M23" s="10">
        <v>0</v>
      </c>
      <c r="N23" s="10">
        <v>1744.91</v>
      </c>
      <c r="O23" s="7">
        <f t="shared" si="0"/>
        <v>1</v>
      </c>
    </row>
    <row r="24" spans="1:15" ht="45" x14ac:dyDescent="0.25">
      <c r="A24" s="5">
        <v>2023</v>
      </c>
      <c r="B24" s="6" t="s">
        <v>103</v>
      </c>
      <c r="C24" s="8">
        <v>530204</v>
      </c>
      <c r="D24" s="12" t="s">
        <v>71</v>
      </c>
      <c r="E24" s="10">
        <v>102906</v>
      </c>
      <c r="F24" s="10">
        <v>22897.119999999999</v>
      </c>
      <c r="G24" s="10">
        <v>125803.12</v>
      </c>
      <c r="H24" s="10">
        <v>0</v>
      </c>
      <c r="I24" s="10">
        <v>125803.12</v>
      </c>
      <c r="J24" s="10">
        <v>108256.63</v>
      </c>
      <c r="K24" s="10">
        <v>92150.52</v>
      </c>
      <c r="L24" s="10">
        <v>0</v>
      </c>
      <c r="M24" s="10">
        <v>17546.490000000002</v>
      </c>
      <c r="N24" s="10">
        <v>16106.11</v>
      </c>
      <c r="O24" s="7">
        <f t="shared" si="0"/>
        <v>0.86052420639488125</v>
      </c>
    </row>
    <row r="25" spans="1:15" x14ac:dyDescent="0.25">
      <c r="A25" s="5">
        <v>2023</v>
      </c>
      <c r="B25" s="6" t="s">
        <v>103</v>
      </c>
      <c r="C25" s="8">
        <v>530205</v>
      </c>
      <c r="D25" s="12" t="s">
        <v>33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7">
        <f t="shared" si="0"/>
        <v>0</v>
      </c>
    </row>
    <row r="26" spans="1:15" x14ac:dyDescent="0.25">
      <c r="A26" s="5">
        <v>2023</v>
      </c>
      <c r="B26" s="6" t="s">
        <v>103</v>
      </c>
      <c r="C26" s="8">
        <v>530207</v>
      </c>
      <c r="D26" s="12" t="s">
        <v>34</v>
      </c>
      <c r="E26" s="10">
        <v>13291055</v>
      </c>
      <c r="F26" s="10">
        <v>-6750703.2999999998</v>
      </c>
      <c r="G26" s="10">
        <v>6540351.7000000002</v>
      </c>
      <c r="H26" s="10">
        <v>179405.4</v>
      </c>
      <c r="I26" s="10">
        <v>6360946.2999999998</v>
      </c>
      <c r="J26" s="10">
        <v>2105168.54</v>
      </c>
      <c r="K26" s="10">
        <v>1834208.26</v>
      </c>
      <c r="L26" s="10">
        <v>179405.4</v>
      </c>
      <c r="M26" s="10">
        <v>4435183.16</v>
      </c>
      <c r="N26" s="10">
        <v>270960.28000000003</v>
      </c>
      <c r="O26" s="7">
        <f t="shared" si="0"/>
        <v>0.32187390473206512</v>
      </c>
    </row>
    <row r="27" spans="1:15" x14ac:dyDescent="0.25">
      <c r="A27" s="5">
        <v>2023</v>
      </c>
      <c r="B27" s="6" t="s">
        <v>103</v>
      </c>
      <c r="C27" s="8">
        <v>530208</v>
      </c>
      <c r="D27" s="12" t="s">
        <v>57</v>
      </c>
      <c r="E27" s="10">
        <v>170820</v>
      </c>
      <c r="F27" s="10">
        <v>278660.03000000003</v>
      </c>
      <c r="G27" s="10">
        <v>449480.03</v>
      </c>
      <c r="H27" s="10">
        <v>0</v>
      </c>
      <c r="I27" s="10">
        <v>449480.03</v>
      </c>
      <c r="J27" s="10">
        <v>356065.35</v>
      </c>
      <c r="K27" s="10">
        <v>229632.51</v>
      </c>
      <c r="L27" s="10">
        <v>0</v>
      </c>
      <c r="M27" s="10">
        <v>93414.68</v>
      </c>
      <c r="N27" s="10">
        <v>126432.84</v>
      </c>
      <c r="O27" s="7">
        <f t="shared" si="0"/>
        <v>0.79217167890640205</v>
      </c>
    </row>
    <row r="28" spans="1:15" ht="45" x14ac:dyDescent="0.25">
      <c r="A28" s="5">
        <v>2023</v>
      </c>
      <c r="B28" s="6" t="s">
        <v>103</v>
      </c>
      <c r="C28" s="8">
        <v>530209</v>
      </c>
      <c r="D28" s="12" t="s">
        <v>72</v>
      </c>
      <c r="E28" s="10">
        <v>7991</v>
      </c>
      <c r="F28" s="10">
        <v>4911.0600000000004</v>
      </c>
      <c r="G28" s="10">
        <v>12902.06</v>
      </c>
      <c r="H28" s="10">
        <v>0</v>
      </c>
      <c r="I28" s="10">
        <v>12902.06</v>
      </c>
      <c r="J28" s="10">
        <v>11800.8</v>
      </c>
      <c r="K28" s="10">
        <v>11285.1</v>
      </c>
      <c r="L28" s="10">
        <v>0</v>
      </c>
      <c r="M28" s="10">
        <v>1101.26</v>
      </c>
      <c r="N28" s="10">
        <v>515.70000000000005</v>
      </c>
      <c r="O28" s="7">
        <f t="shared" si="0"/>
        <v>0.91464463814305619</v>
      </c>
    </row>
    <row r="29" spans="1:15" x14ac:dyDescent="0.25">
      <c r="A29" s="5">
        <v>2023</v>
      </c>
      <c r="B29" s="6" t="s">
        <v>103</v>
      </c>
      <c r="C29" s="8">
        <v>530210</v>
      </c>
      <c r="D29" s="12" t="s">
        <v>104</v>
      </c>
      <c r="E29" s="10">
        <v>0</v>
      </c>
      <c r="F29" s="10">
        <v>1209</v>
      </c>
      <c r="G29" s="10">
        <v>1209</v>
      </c>
      <c r="H29" s="10">
        <v>0</v>
      </c>
      <c r="I29" s="10">
        <v>1209</v>
      </c>
      <c r="J29" s="10">
        <v>1209</v>
      </c>
      <c r="K29" s="10">
        <v>1209</v>
      </c>
      <c r="L29" s="10">
        <v>0</v>
      </c>
      <c r="M29" s="10">
        <v>0</v>
      </c>
      <c r="N29" s="10">
        <v>0</v>
      </c>
      <c r="O29" s="7">
        <f t="shared" si="0"/>
        <v>1</v>
      </c>
    </row>
    <row r="30" spans="1:15" ht="22.5" x14ac:dyDescent="0.25">
      <c r="A30" s="5">
        <v>2023</v>
      </c>
      <c r="B30" s="6" t="s">
        <v>103</v>
      </c>
      <c r="C30" s="8">
        <v>530221</v>
      </c>
      <c r="D30" s="12" t="s">
        <v>42</v>
      </c>
      <c r="E30" s="10">
        <v>0</v>
      </c>
      <c r="F30" s="10">
        <v>845</v>
      </c>
      <c r="G30" s="10">
        <v>845</v>
      </c>
      <c r="H30" s="10">
        <v>0</v>
      </c>
      <c r="I30" s="10">
        <v>845</v>
      </c>
      <c r="J30" s="10">
        <v>845</v>
      </c>
      <c r="K30" s="10">
        <v>845</v>
      </c>
      <c r="L30" s="10">
        <v>0</v>
      </c>
      <c r="M30" s="10">
        <v>0</v>
      </c>
      <c r="N30" s="10">
        <v>0</v>
      </c>
      <c r="O30" s="7">
        <f t="shared" si="0"/>
        <v>1</v>
      </c>
    </row>
    <row r="31" spans="1:15" ht="22.5" x14ac:dyDescent="0.25">
      <c r="A31" s="5">
        <v>2023</v>
      </c>
      <c r="B31" s="6" t="s">
        <v>103</v>
      </c>
      <c r="C31" s="8">
        <v>530222</v>
      </c>
      <c r="D31" s="12" t="s">
        <v>50</v>
      </c>
      <c r="E31" s="10">
        <v>259026</v>
      </c>
      <c r="F31" s="10">
        <v>497609.74</v>
      </c>
      <c r="G31" s="10">
        <v>756635.74</v>
      </c>
      <c r="H31" s="10">
        <v>0</v>
      </c>
      <c r="I31" s="10">
        <v>756635.74</v>
      </c>
      <c r="J31" s="10">
        <v>577528.57999999996</v>
      </c>
      <c r="K31" s="10">
        <v>577528.57999999996</v>
      </c>
      <c r="L31" s="10">
        <v>0</v>
      </c>
      <c r="M31" s="10">
        <v>179107.16</v>
      </c>
      <c r="N31" s="10">
        <v>0</v>
      </c>
      <c r="O31" s="7">
        <f t="shared" si="0"/>
        <v>0.76328482712170054</v>
      </c>
    </row>
    <row r="32" spans="1:15" x14ac:dyDescent="0.25">
      <c r="A32" s="5">
        <v>2023</v>
      </c>
      <c r="B32" s="6" t="s">
        <v>103</v>
      </c>
      <c r="C32" s="8">
        <v>530235</v>
      </c>
      <c r="D32" s="12" t="s">
        <v>73</v>
      </c>
      <c r="E32" s="10">
        <v>0</v>
      </c>
      <c r="F32" s="10">
        <v>164808.63</v>
      </c>
      <c r="G32" s="10">
        <v>164808.63</v>
      </c>
      <c r="H32" s="10">
        <v>0</v>
      </c>
      <c r="I32" s="10">
        <v>164808.63</v>
      </c>
      <c r="J32" s="10">
        <v>164808.63</v>
      </c>
      <c r="K32" s="10">
        <v>164808.63</v>
      </c>
      <c r="L32" s="10">
        <v>0</v>
      </c>
      <c r="M32" s="10">
        <v>0</v>
      </c>
      <c r="N32" s="10">
        <v>0</v>
      </c>
      <c r="O32" s="7">
        <f t="shared" si="0"/>
        <v>1</v>
      </c>
    </row>
    <row r="33" spans="1:15" ht="36.75" customHeight="1" x14ac:dyDescent="0.25">
      <c r="A33" s="5">
        <v>2023</v>
      </c>
      <c r="B33" s="6" t="s">
        <v>103</v>
      </c>
      <c r="C33" s="8">
        <v>530242</v>
      </c>
      <c r="D33" s="12" t="s">
        <v>74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7">
        <f t="shared" si="0"/>
        <v>0</v>
      </c>
    </row>
    <row r="34" spans="1:15" x14ac:dyDescent="0.25">
      <c r="A34" s="5">
        <v>2023</v>
      </c>
      <c r="B34" s="6" t="s">
        <v>103</v>
      </c>
      <c r="C34" s="8">
        <v>530248</v>
      </c>
      <c r="D34" s="12" t="s">
        <v>35</v>
      </c>
      <c r="E34" s="10">
        <v>311233</v>
      </c>
      <c r="F34" s="10">
        <v>-298940.34999999998</v>
      </c>
      <c r="G34" s="10">
        <v>12292.65</v>
      </c>
      <c r="H34" s="10">
        <v>0</v>
      </c>
      <c r="I34" s="10">
        <v>12292.65</v>
      </c>
      <c r="J34" s="10">
        <v>12011.28</v>
      </c>
      <c r="K34" s="10">
        <v>5861.28</v>
      </c>
      <c r="L34" s="10">
        <v>0</v>
      </c>
      <c r="M34" s="10">
        <v>281.37</v>
      </c>
      <c r="N34" s="10">
        <v>6150</v>
      </c>
      <c r="O34" s="7">
        <f t="shared" si="0"/>
        <v>0.97711071249893233</v>
      </c>
    </row>
    <row r="35" spans="1:15" x14ac:dyDescent="0.25">
      <c r="A35" s="5">
        <v>2023</v>
      </c>
      <c r="B35" s="6" t="s">
        <v>103</v>
      </c>
      <c r="C35" s="8">
        <v>530249</v>
      </c>
      <c r="D35" s="12" t="s">
        <v>36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7">
        <f t="shared" si="0"/>
        <v>0</v>
      </c>
    </row>
    <row r="36" spans="1:15" x14ac:dyDescent="0.25">
      <c r="A36" s="5">
        <v>2023</v>
      </c>
      <c r="B36" s="6" t="s">
        <v>103</v>
      </c>
      <c r="C36" s="8">
        <v>530255</v>
      </c>
      <c r="D36" s="12" t="s">
        <v>75</v>
      </c>
      <c r="E36" s="10">
        <v>0</v>
      </c>
      <c r="F36" s="10">
        <v>195331.82</v>
      </c>
      <c r="G36" s="10">
        <v>195331.82</v>
      </c>
      <c r="H36" s="10">
        <v>1.75</v>
      </c>
      <c r="I36" s="10">
        <v>195330.07</v>
      </c>
      <c r="J36" s="10">
        <v>162113.35</v>
      </c>
      <c r="K36" s="10">
        <v>162113.35</v>
      </c>
      <c r="L36" s="10">
        <v>1.75</v>
      </c>
      <c r="M36" s="10">
        <v>33218.47</v>
      </c>
      <c r="N36" s="10">
        <v>0</v>
      </c>
      <c r="O36" s="7">
        <f t="shared" si="0"/>
        <v>0.82993825583563396</v>
      </c>
    </row>
    <row r="37" spans="1:15" x14ac:dyDescent="0.25">
      <c r="A37" s="5">
        <v>2023</v>
      </c>
      <c r="B37" s="6" t="s">
        <v>103</v>
      </c>
      <c r="C37" s="8">
        <v>530301</v>
      </c>
      <c r="D37" s="12" t="s">
        <v>47</v>
      </c>
      <c r="E37" s="10">
        <v>324565</v>
      </c>
      <c r="F37" s="10">
        <v>60904.35</v>
      </c>
      <c r="G37" s="10">
        <v>385469.35</v>
      </c>
      <c r="H37" s="10">
        <v>0</v>
      </c>
      <c r="I37" s="10">
        <v>385469.35</v>
      </c>
      <c r="J37" s="10">
        <v>343563.02</v>
      </c>
      <c r="K37" s="10">
        <v>247115.3</v>
      </c>
      <c r="L37" s="10">
        <v>0</v>
      </c>
      <c r="M37" s="10">
        <v>41906.33</v>
      </c>
      <c r="N37" s="10">
        <v>96447.72</v>
      </c>
      <c r="O37" s="7">
        <f t="shared" si="0"/>
        <v>0.89128492317223151</v>
      </c>
    </row>
    <row r="38" spans="1:15" x14ac:dyDescent="0.25">
      <c r="A38" s="5">
        <v>2023</v>
      </c>
      <c r="B38" s="6" t="s">
        <v>103</v>
      </c>
      <c r="C38" s="8">
        <v>530302</v>
      </c>
      <c r="D38" s="12" t="s">
        <v>51</v>
      </c>
      <c r="E38" s="10">
        <v>231486</v>
      </c>
      <c r="F38" s="10">
        <v>41355.15</v>
      </c>
      <c r="G38" s="10">
        <v>272841.15000000002</v>
      </c>
      <c r="H38" s="10">
        <v>0</v>
      </c>
      <c r="I38" s="10">
        <v>272841.15000000002</v>
      </c>
      <c r="J38" s="10">
        <v>225534.05</v>
      </c>
      <c r="K38" s="10">
        <v>145136.97</v>
      </c>
      <c r="L38" s="10">
        <v>0</v>
      </c>
      <c r="M38" s="10">
        <v>47307.1</v>
      </c>
      <c r="N38" s="10">
        <v>80397.08</v>
      </c>
      <c r="O38" s="7">
        <f t="shared" si="0"/>
        <v>0.82661303106221318</v>
      </c>
    </row>
    <row r="39" spans="1:15" x14ac:dyDescent="0.25">
      <c r="A39" s="5">
        <v>2023</v>
      </c>
      <c r="B39" s="6" t="s">
        <v>103</v>
      </c>
      <c r="C39" s="8">
        <v>530303</v>
      </c>
      <c r="D39" s="12" t="s">
        <v>52</v>
      </c>
      <c r="E39" s="10">
        <v>315750</v>
      </c>
      <c r="F39" s="10">
        <v>-44830.83</v>
      </c>
      <c r="G39" s="10">
        <v>270919.17</v>
      </c>
      <c r="H39" s="10">
        <v>33653.129999999997</v>
      </c>
      <c r="I39" s="10">
        <v>237266.04</v>
      </c>
      <c r="J39" s="10">
        <v>236133.68</v>
      </c>
      <c r="K39" s="10">
        <v>233788.16</v>
      </c>
      <c r="L39" s="10">
        <v>33653.129999999997</v>
      </c>
      <c r="M39" s="10">
        <v>34785.49</v>
      </c>
      <c r="N39" s="10">
        <v>2345.52</v>
      </c>
      <c r="O39" s="7">
        <f t="shared" si="0"/>
        <v>0.87160196157400016</v>
      </c>
    </row>
    <row r="40" spans="1:15" x14ac:dyDescent="0.25">
      <c r="A40" s="5">
        <v>2023</v>
      </c>
      <c r="B40" s="6" t="s">
        <v>103</v>
      </c>
      <c r="C40" s="8">
        <v>530304</v>
      </c>
      <c r="D40" s="12" t="s">
        <v>37</v>
      </c>
      <c r="E40" s="10">
        <v>160182</v>
      </c>
      <c r="F40" s="10">
        <v>59847.05</v>
      </c>
      <c r="G40" s="10">
        <v>220029.05</v>
      </c>
      <c r="H40" s="10">
        <v>387.6</v>
      </c>
      <c r="I40" s="10">
        <v>219641.45</v>
      </c>
      <c r="J40" s="10">
        <v>218523.12</v>
      </c>
      <c r="K40" s="10">
        <v>214739.47</v>
      </c>
      <c r="L40" s="10">
        <v>387.6</v>
      </c>
      <c r="M40" s="10">
        <v>1505.93</v>
      </c>
      <c r="N40" s="10">
        <v>3783.65</v>
      </c>
      <c r="O40" s="7">
        <f t="shared" si="0"/>
        <v>0.99315576738617017</v>
      </c>
    </row>
    <row r="41" spans="1:15" x14ac:dyDescent="0.25">
      <c r="A41" s="5">
        <v>2023</v>
      </c>
      <c r="B41" s="6" t="s">
        <v>103</v>
      </c>
      <c r="C41" s="8">
        <v>530306</v>
      </c>
      <c r="D41" s="12" t="s">
        <v>58</v>
      </c>
      <c r="E41" s="10">
        <v>27842</v>
      </c>
      <c r="F41" s="10">
        <v>7912</v>
      </c>
      <c r="G41" s="10">
        <v>35754</v>
      </c>
      <c r="H41" s="10">
        <v>0</v>
      </c>
      <c r="I41" s="10">
        <v>35754</v>
      </c>
      <c r="J41" s="10">
        <v>35754</v>
      </c>
      <c r="K41" s="10">
        <v>35754</v>
      </c>
      <c r="L41" s="10">
        <v>0</v>
      </c>
      <c r="M41" s="10">
        <v>0</v>
      </c>
      <c r="N41" s="10">
        <v>0</v>
      </c>
      <c r="O41" s="7">
        <f t="shared" si="0"/>
        <v>1</v>
      </c>
    </row>
    <row r="42" spans="1:15" ht="33.75" x14ac:dyDescent="0.25">
      <c r="A42" s="5">
        <v>2023</v>
      </c>
      <c r="B42" s="6" t="s">
        <v>103</v>
      </c>
      <c r="C42" s="8">
        <v>530307</v>
      </c>
      <c r="D42" s="12" t="s">
        <v>76</v>
      </c>
      <c r="E42" s="10">
        <v>69452</v>
      </c>
      <c r="F42" s="10">
        <v>-37470.74</v>
      </c>
      <c r="G42" s="10">
        <v>31981.26</v>
      </c>
      <c r="H42" s="10">
        <v>0</v>
      </c>
      <c r="I42" s="10">
        <v>31981.26</v>
      </c>
      <c r="J42" s="10">
        <v>31981.26</v>
      </c>
      <c r="K42" s="10">
        <v>31981.26</v>
      </c>
      <c r="L42" s="10">
        <v>0</v>
      </c>
      <c r="M42" s="10">
        <v>0</v>
      </c>
      <c r="N42" s="10">
        <v>0</v>
      </c>
      <c r="O42" s="7">
        <f t="shared" si="0"/>
        <v>1</v>
      </c>
    </row>
    <row r="43" spans="1:15" ht="22.5" x14ac:dyDescent="0.25">
      <c r="A43" s="5">
        <v>2023</v>
      </c>
      <c r="B43" s="6" t="s">
        <v>103</v>
      </c>
      <c r="C43" s="8">
        <v>530402</v>
      </c>
      <c r="D43" s="12" t="s">
        <v>77</v>
      </c>
      <c r="E43" s="10">
        <v>36698</v>
      </c>
      <c r="F43" s="10">
        <v>-10413.530000000001</v>
      </c>
      <c r="G43" s="10">
        <v>26284.47</v>
      </c>
      <c r="H43" s="10">
        <v>0</v>
      </c>
      <c r="I43" s="10">
        <v>26284.47</v>
      </c>
      <c r="J43" s="10">
        <v>26097.75</v>
      </c>
      <c r="K43" s="10">
        <v>15727.54</v>
      </c>
      <c r="L43" s="10">
        <v>0</v>
      </c>
      <c r="M43" s="10">
        <v>186.72</v>
      </c>
      <c r="N43" s="10">
        <v>10370.209999999999</v>
      </c>
      <c r="O43" s="7">
        <f t="shared" si="0"/>
        <v>0.99289618546617064</v>
      </c>
    </row>
    <row r="44" spans="1:15" x14ac:dyDescent="0.25">
      <c r="A44" s="5">
        <v>2023</v>
      </c>
      <c r="B44" s="6" t="s">
        <v>103</v>
      </c>
      <c r="C44" s="8">
        <v>530403</v>
      </c>
      <c r="D44" s="12" t="s">
        <v>78</v>
      </c>
      <c r="E44" s="10">
        <v>3000</v>
      </c>
      <c r="F44" s="10">
        <v>-2138.64</v>
      </c>
      <c r="G44" s="10">
        <v>861.36</v>
      </c>
      <c r="H44" s="10">
        <v>0</v>
      </c>
      <c r="I44" s="10">
        <v>861.36</v>
      </c>
      <c r="J44" s="10">
        <v>861.36</v>
      </c>
      <c r="K44" s="10">
        <v>861.36</v>
      </c>
      <c r="L44" s="10">
        <v>0</v>
      </c>
      <c r="M44" s="10">
        <v>0</v>
      </c>
      <c r="N44" s="10">
        <v>0</v>
      </c>
      <c r="O44" s="7">
        <f t="shared" si="0"/>
        <v>1</v>
      </c>
    </row>
    <row r="45" spans="1:15" ht="22.5" x14ac:dyDescent="0.25">
      <c r="A45" s="5">
        <v>2023</v>
      </c>
      <c r="B45" s="6" t="s">
        <v>103</v>
      </c>
      <c r="C45" s="8">
        <v>530404</v>
      </c>
      <c r="D45" s="12" t="s">
        <v>79</v>
      </c>
      <c r="E45" s="10">
        <v>11115</v>
      </c>
      <c r="F45" s="10">
        <v>111054.19</v>
      </c>
      <c r="G45" s="10">
        <v>122169.19</v>
      </c>
      <c r="H45" s="10">
        <v>84316</v>
      </c>
      <c r="I45" s="10">
        <v>37853.19</v>
      </c>
      <c r="J45" s="10">
        <v>36064.589999999997</v>
      </c>
      <c r="K45" s="10">
        <v>29116.87</v>
      </c>
      <c r="L45" s="10">
        <v>84316</v>
      </c>
      <c r="M45" s="10">
        <v>86104.6</v>
      </c>
      <c r="N45" s="10">
        <v>6947.72</v>
      </c>
      <c r="O45" s="7">
        <f t="shared" si="0"/>
        <v>0.29520200633236576</v>
      </c>
    </row>
    <row r="46" spans="1:15" x14ac:dyDescent="0.25">
      <c r="A46" s="5">
        <v>2023</v>
      </c>
      <c r="B46" s="6" t="s">
        <v>103</v>
      </c>
      <c r="C46" s="8">
        <v>530405</v>
      </c>
      <c r="D46" s="12" t="s">
        <v>53</v>
      </c>
      <c r="E46" s="10">
        <v>141921</v>
      </c>
      <c r="F46" s="10">
        <v>-21360.58</v>
      </c>
      <c r="G46" s="10">
        <v>120560.42</v>
      </c>
      <c r="H46" s="10">
        <v>32143.98</v>
      </c>
      <c r="I46" s="10">
        <v>88416.44</v>
      </c>
      <c r="J46" s="10">
        <v>88346.09</v>
      </c>
      <c r="K46" s="10">
        <v>88346.09</v>
      </c>
      <c r="L46" s="10">
        <v>32143.98</v>
      </c>
      <c r="M46" s="10">
        <v>32214.33</v>
      </c>
      <c r="N46" s="10">
        <v>0</v>
      </c>
      <c r="O46" s="7">
        <f t="shared" si="0"/>
        <v>0.73279514122462408</v>
      </c>
    </row>
    <row r="47" spans="1:15" ht="22.5" x14ac:dyDescent="0.25">
      <c r="A47" s="5">
        <v>2023</v>
      </c>
      <c r="B47" s="6" t="s">
        <v>103</v>
      </c>
      <c r="C47" s="8">
        <v>530418</v>
      </c>
      <c r="D47" s="12" t="s">
        <v>38</v>
      </c>
      <c r="E47" s="10">
        <v>3139</v>
      </c>
      <c r="F47" s="10">
        <v>2061</v>
      </c>
      <c r="G47" s="10">
        <v>5200</v>
      </c>
      <c r="H47" s="10">
        <v>0</v>
      </c>
      <c r="I47" s="10">
        <v>5200</v>
      </c>
      <c r="J47" s="10">
        <v>5200</v>
      </c>
      <c r="K47" s="10">
        <v>5200</v>
      </c>
      <c r="L47" s="10">
        <v>0</v>
      </c>
      <c r="M47" s="10">
        <v>0</v>
      </c>
      <c r="N47" s="10">
        <v>0</v>
      </c>
      <c r="O47" s="7">
        <f t="shared" si="0"/>
        <v>1</v>
      </c>
    </row>
    <row r="48" spans="1:15" ht="33.75" x14ac:dyDescent="0.25">
      <c r="A48" s="5">
        <v>2023</v>
      </c>
      <c r="B48" s="6" t="s">
        <v>103</v>
      </c>
      <c r="C48" s="8">
        <v>530425</v>
      </c>
      <c r="D48" s="12" t="s">
        <v>105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7">
        <f t="shared" si="0"/>
        <v>0</v>
      </c>
    </row>
    <row r="49" spans="1:15" ht="22.5" x14ac:dyDescent="0.25">
      <c r="A49" s="5">
        <v>2023</v>
      </c>
      <c r="B49" s="6" t="s">
        <v>103</v>
      </c>
      <c r="C49" s="8">
        <v>530502</v>
      </c>
      <c r="D49" s="12" t="s">
        <v>80</v>
      </c>
      <c r="E49" s="10">
        <v>16276</v>
      </c>
      <c r="F49" s="10">
        <v>-9302.25</v>
      </c>
      <c r="G49" s="10">
        <v>6973.75</v>
      </c>
      <c r="H49" s="10">
        <v>190.35</v>
      </c>
      <c r="I49" s="10">
        <v>6783.4</v>
      </c>
      <c r="J49" s="10">
        <v>6783.4</v>
      </c>
      <c r="K49" s="10">
        <v>6290.35</v>
      </c>
      <c r="L49" s="10">
        <v>190.35</v>
      </c>
      <c r="M49" s="10">
        <v>190.35</v>
      </c>
      <c r="N49" s="10">
        <v>493.05</v>
      </c>
      <c r="O49" s="7">
        <f t="shared" si="0"/>
        <v>0.97270478580390751</v>
      </c>
    </row>
    <row r="50" spans="1:15" x14ac:dyDescent="0.25">
      <c r="A50" s="5">
        <v>2023</v>
      </c>
      <c r="B50" s="6" t="s">
        <v>103</v>
      </c>
      <c r="C50" s="8">
        <v>530504</v>
      </c>
      <c r="D50" s="12" t="s">
        <v>54</v>
      </c>
      <c r="E50" s="10">
        <v>11705</v>
      </c>
      <c r="F50" s="10">
        <v>43032.81</v>
      </c>
      <c r="G50" s="10">
        <v>54737.81</v>
      </c>
      <c r="H50" s="10">
        <v>0</v>
      </c>
      <c r="I50" s="10">
        <v>54737.81</v>
      </c>
      <c r="J50" s="10">
        <v>35761.769999999997</v>
      </c>
      <c r="K50" s="10">
        <v>21357.599999999999</v>
      </c>
      <c r="L50" s="10">
        <v>0</v>
      </c>
      <c r="M50" s="10">
        <v>18976.04</v>
      </c>
      <c r="N50" s="10">
        <v>14404.17</v>
      </c>
      <c r="O50" s="7">
        <f t="shared" si="0"/>
        <v>0.65332847623973267</v>
      </c>
    </row>
    <row r="51" spans="1:15" x14ac:dyDescent="0.25">
      <c r="A51" s="5">
        <v>2023</v>
      </c>
      <c r="B51" s="6" t="s">
        <v>103</v>
      </c>
      <c r="C51" s="8">
        <v>530505</v>
      </c>
      <c r="D51" s="12" t="s">
        <v>48</v>
      </c>
      <c r="E51" s="10">
        <v>74217</v>
      </c>
      <c r="F51" s="10">
        <v>-1794.68</v>
      </c>
      <c r="G51" s="10">
        <v>72422.320000000007</v>
      </c>
      <c r="H51" s="10">
        <v>0</v>
      </c>
      <c r="I51" s="10">
        <v>72422.320000000007</v>
      </c>
      <c r="J51" s="10">
        <v>72422.320000000007</v>
      </c>
      <c r="K51" s="10">
        <v>72422.320000000007</v>
      </c>
      <c r="L51" s="10">
        <v>0</v>
      </c>
      <c r="M51" s="10">
        <v>0</v>
      </c>
      <c r="N51" s="10">
        <v>0</v>
      </c>
      <c r="O51" s="7">
        <f t="shared" si="0"/>
        <v>1</v>
      </c>
    </row>
    <row r="52" spans="1:15" ht="22.5" x14ac:dyDescent="0.25">
      <c r="A52" s="5">
        <v>2023</v>
      </c>
      <c r="B52" s="6" t="s">
        <v>103</v>
      </c>
      <c r="C52" s="8">
        <v>530701</v>
      </c>
      <c r="D52" s="12" t="s">
        <v>81</v>
      </c>
      <c r="E52" s="10">
        <v>402130</v>
      </c>
      <c r="F52" s="10">
        <v>-361601.82</v>
      </c>
      <c r="G52" s="10">
        <v>40528.18</v>
      </c>
      <c r="H52" s="10">
        <v>732</v>
      </c>
      <c r="I52" s="10">
        <v>39796.18</v>
      </c>
      <c r="J52" s="10">
        <v>32351.86</v>
      </c>
      <c r="K52" s="10">
        <v>30229.84</v>
      </c>
      <c r="L52" s="10">
        <v>732</v>
      </c>
      <c r="M52" s="10">
        <v>8176.32</v>
      </c>
      <c r="N52" s="10">
        <v>2122.02</v>
      </c>
      <c r="O52" s="7">
        <f t="shared" si="0"/>
        <v>0.79825592957788882</v>
      </c>
    </row>
    <row r="53" spans="1:15" ht="22.5" x14ac:dyDescent="0.25">
      <c r="A53" s="5">
        <v>2023</v>
      </c>
      <c r="B53" s="6" t="s">
        <v>103</v>
      </c>
      <c r="C53" s="8">
        <v>530702</v>
      </c>
      <c r="D53" s="12" t="s">
        <v>31</v>
      </c>
      <c r="E53" s="10">
        <v>301803</v>
      </c>
      <c r="F53" s="10">
        <v>-52698.77</v>
      </c>
      <c r="G53" s="10">
        <v>249104.23</v>
      </c>
      <c r="H53" s="10">
        <v>48999.6</v>
      </c>
      <c r="I53" s="10">
        <v>200104.63</v>
      </c>
      <c r="J53" s="10">
        <v>200104.63</v>
      </c>
      <c r="K53" s="10">
        <v>140504.63</v>
      </c>
      <c r="L53" s="10">
        <v>48999.6</v>
      </c>
      <c r="M53" s="10">
        <v>48999.6</v>
      </c>
      <c r="N53" s="10">
        <v>59600</v>
      </c>
      <c r="O53" s="7">
        <f t="shared" si="0"/>
        <v>0.80329679668627063</v>
      </c>
    </row>
    <row r="54" spans="1:15" ht="22.5" x14ac:dyDescent="0.25">
      <c r="A54" s="5">
        <v>2023</v>
      </c>
      <c r="B54" s="6" t="s">
        <v>103</v>
      </c>
      <c r="C54" s="8">
        <v>530704</v>
      </c>
      <c r="D54" s="12" t="s">
        <v>43</v>
      </c>
      <c r="E54" s="10">
        <v>480</v>
      </c>
      <c r="F54" s="10">
        <v>3520</v>
      </c>
      <c r="G54" s="10">
        <v>4000</v>
      </c>
      <c r="H54" s="10">
        <v>0</v>
      </c>
      <c r="I54" s="10">
        <v>4000</v>
      </c>
      <c r="J54" s="10">
        <v>4000</v>
      </c>
      <c r="K54" s="10">
        <v>4000</v>
      </c>
      <c r="L54" s="10">
        <v>0</v>
      </c>
      <c r="M54" s="10">
        <v>0</v>
      </c>
      <c r="N54" s="10">
        <v>0</v>
      </c>
      <c r="O54" s="7">
        <f t="shared" si="0"/>
        <v>1</v>
      </c>
    </row>
    <row r="55" spans="1:15" x14ac:dyDescent="0.25">
      <c r="A55" s="5">
        <v>2023</v>
      </c>
      <c r="B55" s="6" t="s">
        <v>103</v>
      </c>
      <c r="C55" s="8">
        <v>530801</v>
      </c>
      <c r="D55" s="12" t="s">
        <v>59</v>
      </c>
      <c r="E55" s="10">
        <v>138581</v>
      </c>
      <c r="F55" s="10">
        <v>-73947.37</v>
      </c>
      <c r="G55" s="10">
        <v>64633.63</v>
      </c>
      <c r="H55" s="10">
        <v>0</v>
      </c>
      <c r="I55" s="10">
        <v>64633.63</v>
      </c>
      <c r="J55" s="10">
        <v>59360.55</v>
      </c>
      <c r="K55" s="10">
        <v>51273.68</v>
      </c>
      <c r="L55" s="10">
        <v>0</v>
      </c>
      <c r="M55" s="10">
        <v>5273.08</v>
      </c>
      <c r="N55" s="10">
        <v>8086.87</v>
      </c>
      <c r="O55" s="7">
        <f t="shared" si="0"/>
        <v>0.91841584636357276</v>
      </c>
    </row>
    <row r="56" spans="1:15" ht="33.75" x14ac:dyDescent="0.25">
      <c r="A56" s="5">
        <v>2023</v>
      </c>
      <c r="B56" s="6" t="s">
        <v>103</v>
      </c>
      <c r="C56" s="8">
        <v>530802</v>
      </c>
      <c r="D56" s="12" t="s">
        <v>89</v>
      </c>
      <c r="E56" s="10">
        <v>26983</v>
      </c>
      <c r="F56" s="10">
        <v>1412.26</v>
      </c>
      <c r="G56" s="10">
        <v>28395.26</v>
      </c>
      <c r="H56" s="10">
        <v>5473.52</v>
      </c>
      <c r="I56" s="10">
        <v>22921.74</v>
      </c>
      <c r="J56" s="10">
        <v>22410.83</v>
      </c>
      <c r="K56" s="10">
        <v>22410.83</v>
      </c>
      <c r="L56" s="10">
        <v>5473.52</v>
      </c>
      <c r="M56" s="10">
        <v>5984.43</v>
      </c>
      <c r="N56" s="10">
        <v>0</v>
      </c>
      <c r="O56" s="7">
        <f t="shared" si="0"/>
        <v>0.78924545857301542</v>
      </c>
    </row>
    <row r="57" spans="1:15" x14ac:dyDescent="0.25">
      <c r="A57" s="5">
        <v>2023</v>
      </c>
      <c r="B57" s="6" t="s">
        <v>103</v>
      </c>
      <c r="C57" s="8">
        <v>530803</v>
      </c>
      <c r="D57" s="12" t="s">
        <v>82</v>
      </c>
      <c r="E57" s="10">
        <v>177870</v>
      </c>
      <c r="F57" s="10">
        <v>-140431.72</v>
      </c>
      <c r="G57" s="10">
        <v>37438.28</v>
      </c>
      <c r="H57" s="10">
        <v>14269.64</v>
      </c>
      <c r="I57" s="10">
        <v>23168.639999999999</v>
      </c>
      <c r="J57" s="10">
        <v>22169.14</v>
      </c>
      <c r="K57" s="10">
        <v>20363.14</v>
      </c>
      <c r="L57" s="10">
        <v>14269.64</v>
      </c>
      <c r="M57" s="10">
        <v>15269.14</v>
      </c>
      <c r="N57" s="10">
        <v>1806</v>
      </c>
      <c r="O57" s="7">
        <f t="shared" si="0"/>
        <v>0.59215166936087871</v>
      </c>
    </row>
    <row r="58" spans="1:15" x14ac:dyDescent="0.25">
      <c r="A58" s="5">
        <v>2023</v>
      </c>
      <c r="B58" s="6" t="s">
        <v>103</v>
      </c>
      <c r="C58" s="8">
        <v>530804</v>
      </c>
      <c r="D58" s="12" t="s">
        <v>28</v>
      </c>
      <c r="E58" s="10">
        <v>14666</v>
      </c>
      <c r="F58" s="10">
        <v>4010.74</v>
      </c>
      <c r="G58" s="10">
        <v>18676.740000000002</v>
      </c>
      <c r="H58" s="10">
        <v>2447.52</v>
      </c>
      <c r="I58" s="10">
        <v>16229.22</v>
      </c>
      <c r="J58" s="10">
        <v>16229.22</v>
      </c>
      <c r="K58" s="10">
        <v>16229.22</v>
      </c>
      <c r="L58" s="10">
        <v>2447.52</v>
      </c>
      <c r="M58" s="10">
        <v>2447.52</v>
      </c>
      <c r="N58" s="10">
        <v>0</v>
      </c>
      <c r="O58" s="7">
        <f t="shared" si="0"/>
        <v>0.86895357540984119</v>
      </c>
    </row>
    <row r="59" spans="1:15" x14ac:dyDescent="0.25">
      <c r="A59" s="5">
        <v>2023</v>
      </c>
      <c r="B59" s="6" t="s">
        <v>103</v>
      </c>
      <c r="C59" s="8">
        <v>530805</v>
      </c>
      <c r="D59" s="12" t="s">
        <v>44</v>
      </c>
      <c r="E59" s="10">
        <v>15693</v>
      </c>
      <c r="F59" s="10">
        <v>4842.3999999999996</v>
      </c>
      <c r="G59" s="10">
        <v>20535.400000000001</v>
      </c>
      <c r="H59" s="10">
        <v>1147.4100000000001</v>
      </c>
      <c r="I59" s="10">
        <v>19387.990000000002</v>
      </c>
      <c r="J59" s="10">
        <v>17263.810000000001</v>
      </c>
      <c r="K59" s="10">
        <v>17164.5</v>
      </c>
      <c r="L59" s="10">
        <v>1147.4100000000001</v>
      </c>
      <c r="M59" s="10">
        <v>3271.59</v>
      </c>
      <c r="N59" s="10">
        <v>99.31</v>
      </c>
      <c r="O59" s="7">
        <f t="shared" si="0"/>
        <v>0.84068535309757786</v>
      </c>
    </row>
    <row r="60" spans="1:15" ht="22.5" x14ac:dyDescent="0.25">
      <c r="A60" s="5">
        <v>2023</v>
      </c>
      <c r="B60" s="6" t="s">
        <v>103</v>
      </c>
      <c r="C60" s="8">
        <v>530807</v>
      </c>
      <c r="D60" s="12" t="s">
        <v>83</v>
      </c>
      <c r="E60" s="10">
        <v>3718</v>
      </c>
      <c r="F60" s="10">
        <v>3039.44</v>
      </c>
      <c r="G60" s="10">
        <v>6757.44</v>
      </c>
      <c r="H60" s="10">
        <v>0</v>
      </c>
      <c r="I60" s="10">
        <v>6757.44</v>
      </c>
      <c r="J60" s="10">
        <v>5727.91</v>
      </c>
      <c r="K60" s="10">
        <v>5427.67</v>
      </c>
      <c r="L60" s="10">
        <v>0</v>
      </c>
      <c r="M60" s="10">
        <v>1029.53</v>
      </c>
      <c r="N60" s="10">
        <v>300.24</v>
      </c>
      <c r="O60" s="7">
        <f t="shared" si="0"/>
        <v>0.8476449661410238</v>
      </c>
    </row>
    <row r="61" spans="1:15" x14ac:dyDescent="0.25">
      <c r="A61" s="5">
        <v>2023</v>
      </c>
      <c r="B61" s="6" t="s">
        <v>103</v>
      </c>
      <c r="C61" s="8">
        <v>530809</v>
      </c>
      <c r="D61" s="12" t="s">
        <v>39</v>
      </c>
      <c r="E61" s="10">
        <v>7594</v>
      </c>
      <c r="F61" s="10">
        <v>-1399.95</v>
      </c>
      <c r="G61" s="10">
        <v>6194.05</v>
      </c>
      <c r="H61" s="10">
        <v>0</v>
      </c>
      <c r="I61" s="10">
        <v>6194.05</v>
      </c>
      <c r="J61" s="10">
        <v>6194.05</v>
      </c>
      <c r="K61" s="10">
        <v>6194.05</v>
      </c>
      <c r="L61" s="10">
        <v>0</v>
      </c>
      <c r="M61" s="10">
        <v>0</v>
      </c>
      <c r="N61" s="10">
        <v>0</v>
      </c>
      <c r="O61" s="7">
        <f t="shared" si="0"/>
        <v>1</v>
      </c>
    </row>
    <row r="62" spans="1:15" ht="33.75" x14ac:dyDescent="0.25">
      <c r="A62" s="5">
        <v>2023</v>
      </c>
      <c r="B62" s="6" t="s">
        <v>103</v>
      </c>
      <c r="C62" s="8">
        <v>530811</v>
      </c>
      <c r="D62" s="12" t="s">
        <v>29</v>
      </c>
      <c r="E62" s="10">
        <v>6941</v>
      </c>
      <c r="F62" s="10">
        <v>113184.31</v>
      </c>
      <c r="G62" s="10">
        <v>120125.31</v>
      </c>
      <c r="H62" s="10">
        <v>5148.03</v>
      </c>
      <c r="I62" s="10">
        <v>114977.28</v>
      </c>
      <c r="J62" s="10">
        <v>114412.53</v>
      </c>
      <c r="K62" s="10">
        <v>111063.53</v>
      </c>
      <c r="L62" s="10">
        <v>5148.03</v>
      </c>
      <c r="M62" s="10">
        <v>5712.78</v>
      </c>
      <c r="N62" s="10">
        <v>3349</v>
      </c>
      <c r="O62" s="7">
        <f t="shared" si="0"/>
        <v>0.95244316122888673</v>
      </c>
    </row>
    <row r="63" spans="1:15" x14ac:dyDescent="0.25">
      <c r="A63" s="5">
        <v>2023</v>
      </c>
      <c r="B63" s="6" t="s">
        <v>103</v>
      </c>
      <c r="C63" s="8">
        <v>530812</v>
      </c>
      <c r="D63" s="12" t="s">
        <v>90</v>
      </c>
      <c r="E63" s="10">
        <v>0</v>
      </c>
      <c r="F63" s="10">
        <v>1560</v>
      </c>
      <c r="G63" s="10">
        <v>1560</v>
      </c>
      <c r="H63" s="10">
        <v>0</v>
      </c>
      <c r="I63" s="10">
        <v>1560</v>
      </c>
      <c r="J63" s="10">
        <v>1560</v>
      </c>
      <c r="K63" s="10">
        <v>1560</v>
      </c>
      <c r="L63" s="10">
        <v>0</v>
      </c>
      <c r="M63" s="10">
        <v>0</v>
      </c>
      <c r="N63" s="10">
        <v>0</v>
      </c>
      <c r="O63" s="7">
        <f t="shared" si="0"/>
        <v>1</v>
      </c>
    </row>
    <row r="64" spans="1:15" x14ac:dyDescent="0.25">
      <c r="A64" s="5">
        <v>2023</v>
      </c>
      <c r="B64" s="6" t="s">
        <v>103</v>
      </c>
      <c r="C64" s="8">
        <v>530813</v>
      </c>
      <c r="D64" s="12" t="s">
        <v>40</v>
      </c>
      <c r="E64" s="10">
        <v>188548</v>
      </c>
      <c r="F64" s="10">
        <v>13464</v>
      </c>
      <c r="G64" s="10">
        <v>202012</v>
      </c>
      <c r="H64" s="10">
        <v>41235.96</v>
      </c>
      <c r="I64" s="10">
        <v>160776.04</v>
      </c>
      <c r="J64" s="10">
        <v>160317.54</v>
      </c>
      <c r="K64" s="10">
        <v>125897.54</v>
      </c>
      <c r="L64" s="10">
        <v>41235.96</v>
      </c>
      <c r="M64" s="10">
        <v>41694.46</v>
      </c>
      <c r="N64" s="10">
        <v>34420</v>
      </c>
      <c r="O64" s="7">
        <f t="shared" si="0"/>
        <v>0.79360404332415901</v>
      </c>
    </row>
    <row r="65" spans="1:15" x14ac:dyDescent="0.25">
      <c r="A65" s="5">
        <v>2023</v>
      </c>
      <c r="B65" s="6" t="s">
        <v>103</v>
      </c>
      <c r="C65" s="8">
        <v>530814</v>
      </c>
      <c r="D65" s="12" t="s">
        <v>106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7">
        <f t="shared" si="0"/>
        <v>0</v>
      </c>
    </row>
    <row r="66" spans="1:15" x14ac:dyDescent="0.25">
      <c r="A66" s="5">
        <v>2023</v>
      </c>
      <c r="B66" s="6" t="s">
        <v>103</v>
      </c>
      <c r="C66" s="8">
        <v>530820</v>
      </c>
      <c r="D66" s="12" t="s">
        <v>49</v>
      </c>
      <c r="E66" s="10">
        <v>78528</v>
      </c>
      <c r="F66" s="10">
        <v>-16842.43</v>
      </c>
      <c r="G66" s="10">
        <v>61685.57</v>
      </c>
      <c r="H66" s="10">
        <v>0</v>
      </c>
      <c r="I66" s="10">
        <v>61685.57</v>
      </c>
      <c r="J66" s="10">
        <v>54496.62</v>
      </c>
      <c r="K66" s="10">
        <v>48730.48</v>
      </c>
      <c r="L66" s="10">
        <v>0</v>
      </c>
      <c r="M66" s="10">
        <v>7188.95</v>
      </c>
      <c r="N66" s="10">
        <v>5766.14</v>
      </c>
      <c r="O66" s="7">
        <f t="shared" si="0"/>
        <v>0.88345815723191023</v>
      </c>
    </row>
    <row r="67" spans="1:15" ht="33.75" x14ac:dyDescent="0.25">
      <c r="A67" s="5">
        <v>2023</v>
      </c>
      <c r="B67" s="6" t="s">
        <v>103</v>
      </c>
      <c r="C67" s="8">
        <v>530824</v>
      </c>
      <c r="D67" s="12" t="s">
        <v>84</v>
      </c>
      <c r="E67" s="10">
        <v>16680</v>
      </c>
      <c r="F67" s="10">
        <v>11589.95</v>
      </c>
      <c r="G67" s="10">
        <v>28269.95</v>
      </c>
      <c r="H67" s="10">
        <v>0</v>
      </c>
      <c r="I67" s="10">
        <v>28269.95</v>
      </c>
      <c r="J67" s="10">
        <v>28269.95</v>
      </c>
      <c r="K67" s="10">
        <v>28269.95</v>
      </c>
      <c r="L67" s="10">
        <v>0</v>
      </c>
      <c r="M67" s="10">
        <v>0</v>
      </c>
      <c r="N67" s="10">
        <v>0</v>
      </c>
      <c r="O67" s="7">
        <f t="shared" si="0"/>
        <v>1</v>
      </c>
    </row>
    <row r="68" spans="1:15" x14ac:dyDescent="0.25">
      <c r="A68" s="5">
        <v>2023</v>
      </c>
      <c r="B68" s="6" t="s">
        <v>103</v>
      </c>
      <c r="C68" s="8">
        <v>530826</v>
      </c>
      <c r="D68" s="12" t="s">
        <v>91</v>
      </c>
      <c r="E68" s="10">
        <v>0</v>
      </c>
      <c r="F68" s="10">
        <v>6223.92</v>
      </c>
      <c r="G68" s="10">
        <v>6223.92</v>
      </c>
      <c r="H68" s="10">
        <v>0</v>
      </c>
      <c r="I68" s="10">
        <v>6223.92</v>
      </c>
      <c r="J68" s="10">
        <v>5596.6</v>
      </c>
      <c r="K68" s="10">
        <v>5596.6</v>
      </c>
      <c r="L68" s="10">
        <v>0</v>
      </c>
      <c r="M68" s="10">
        <v>627.32000000000005</v>
      </c>
      <c r="N68" s="10">
        <v>0</v>
      </c>
      <c r="O68" s="7">
        <f t="shared" si="0"/>
        <v>0.8992082160439081</v>
      </c>
    </row>
    <row r="69" spans="1:15" x14ac:dyDescent="0.25">
      <c r="A69" s="5">
        <v>2023</v>
      </c>
      <c r="B69" s="6" t="s">
        <v>103</v>
      </c>
      <c r="C69" s="8">
        <v>531403</v>
      </c>
      <c r="D69" s="12" t="s">
        <v>55</v>
      </c>
      <c r="E69" s="10">
        <v>2500</v>
      </c>
      <c r="F69" s="10">
        <v>740</v>
      </c>
      <c r="G69" s="10">
        <v>3240</v>
      </c>
      <c r="H69" s="10">
        <v>0</v>
      </c>
      <c r="I69" s="10">
        <v>3240</v>
      </c>
      <c r="J69" s="10">
        <v>3240</v>
      </c>
      <c r="K69" s="10">
        <v>3240</v>
      </c>
      <c r="L69" s="10">
        <v>0</v>
      </c>
      <c r="M69" s="10">
        <v>0</v>
      </c>
      <c r="N69" s="10">
        <v>0</v>
      </c>
      <c r="O69" s="7">
        <f t="shared" si="0"/>
        <v>1</v>
      </c>
    </row>
    <row r="70" spans="1:15" x14ac:dyDescent="0.25">
      <c r="A70" s="5">
        <v>2023</v>
      </c>
      <c r="B70" s="6" t="s">
        <v>103</v>
      </c>
      <c r="C70" s="8">
        <v>531404</v>
      </c>
      <c r="D70" s="12" t="s">
        <v>32</v>
      </c>
      <c r="E70" s="10">
        <v>0</v>
      </c>
      <c r="F70" s="10">
        <v>162</v>
      </c>
      <c r="G70" s="10">
        <v>162</v>
      </c>
      <c r="H70" s="10">
        <v>0</v>
      </c>
      <c r="I70" s="10">
        <v>162</v>
      </c>
      <c r="J70" s="10">
        <v>162</v>
      </c>
      <c r="K70" s="10">
        <v>162</v>
      </c>
      <c r="L70" s="10">
        <v>0</v>
      </c>
      <c r="M70" s="10">
        <v>0</v>
      </c>
      <c r="N70" s="10">
        <v>0</v>
      </c>
      <c r="O70" s="7">
        <f t="shared" ref="O70:O89" si="1">IFERROR(+J70/G70,0%)</f>
        <v>1</v>
      </c>
    </row>
    <row r="71" spans="1:15" x14ac:dyDescent="0.25">
      <c r="A71" s="5">
        <v>2023</v>
      </c>
      <c r="B71" s="6" t="s">
        <v>103</v>
      </c>
      <c r="C71" s="8">
        <v>531406</v>
      </c>
      <c r="D71" s="12" t="s">
        <v>85</v>
      </c>
      <c r="E71" s="10">
        <v>0</v>
      </c>
      <c r="F71" s="10">
        <v>389.63</v>
      </c>
      <c r="G71" s="10">
        <v>389.63</v>
      </c>
      <c r="H71" s="10">
        <v>0</v>
      </c>
      <c r="I71" s="10">
        <v>389.63</v>
      </c>
      <c r="J71" s="10">
        <v>389.63</v>
      </c>
      <c r="K71" s="10">
        <v>389.63</v>
      </c>
      <c r="L71" s="10">
        <v>0</v>
      </c>
      <c r="M71" s="10">
        <v>0</v>
      </c>
      <c r="N71" s="10">
        <v>0</v>
      </c>
      <c r="O71" s="7">
        <f t="shared" si="1"/>
        <v>1</v>
      </c>
    </row>
    <row r="72" spans="1:15" x14ac:dyDescent="0.25">
      <c r="A72" s="5">
        <v>2023</v>
      </c>
      <c r="B72" s="6" t="s">
        <v>103</v>
      </c>
      <c r="C72" s="8">
        <v>531407</v>
      </c>
      <c r="D72" s="12" t="s">
        <v>68</v>
      </c>
      <c r="E72" s="10">
        <v>4922</v>
      </c>
      <c r="F72" s="10">
        <v>-4922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7">
        <f t="shared" si="1"/>
        <v>0</v>
      </c>
    </row>
    <row r="73" spans="1:15" x14ac:dyDescent="0.25">
      <c r="A73" s="5">
        <v>2023</v>
      </c>
      <c r="B73" s="6" t="s">
        <v>103</v>
      </c>
      <c r="C73" s="8">
        <v>531601</v>
      </c>
      <c r="D73" s="12" t="s">
        <v>45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7">
        <f t="shared" si="1"/>
        <v>0</v>
      </c>
    </row>
    <row r="74" spans="1:15" ht="22.5" x14ac:dyDescent="0.25">
      <c r="A74" s="5">
        <v>2023</v>
      </c>
      <c r="B74" s="6" t="s">
        <v>103</v>
      </c>
      <c r="C74" s="8">
        <v>570102</v>
      </c>
      <c r="D74" s="12" t="s">
        <v>86</v>
      </c>
      <c r="E74" s="10">
        <v>32538.44</v>
      </c>
      <c r="F74" s="10">
        <v>13959.99</v>
      </c>
      <c r="G74" s="10">
        <v>46498.43</v>
      </c>
      <c r="H74" s="10">
        <v>3840.19</v>
      </c>
      <c r="I74" s="10">
        <v>42658.239999999998</v>
      </c>
      <c r="J74" s="10">
        <v>42658.239999999998</v>
      </c>
      <c r="K74" s="10">
        <v>42658.239999999998</v>
      </c>
      <c r="L74" s="10">
        <v>3840.19</v>
      </c>
      <c r="M74" s="10">
        <v>3840.19</v>
      </c>
      <c r="N74" s="10">
        <v>0</v>
      </c>
      <c r="O74" s="7">
        <f t="shared" si="1"/>
        <v>0.91741248037836975</v>
      </c>
    </row>
    <row r="75" spans="1:15" x14ac:dyDescent="0.25">
      <c r="A75" s="5">
        <v>2023</v>
      </c>
      <c r="B75" s="6" t="s">
        <v>103</v>
      </c>
      <c r="C75" s="8">
        <v>570201</v>
      </c>
      <c r="D75" s="12" t="s">
        <v>63</v>
      </c>
      <c r="E75" s="10">
        <v>313117.03999999998</v>
      </c>
      <c r="F75" s="10">
        <v>-163072.32999999999</v>
      </c>
      <c r="G75" s="10">
        <v>150044.71</v>
      </c>
      <c r="H75" s="10">
        <v>11124.86</v>
      </c>
      <c r="I75" s="10">
        <v>138919.85</v>
      </c>
      <c r="J75" s="10">
        <v>138879.66</v>
      </c>
      <c r="K75" s="10">
        <v>138879.66</v>
      </c>
      <c r="L75" s="10">
        <v>11124.86</v>
      </c>
      <c r="M75" s="10">
        <v>11165.05</v>
      </c>
      <c r="N75" s="10">
        <v>0</v>
      </c>
      <c r="O75" s="7">
        <f t="shared" si="1"/>
        <v>0.92558851291724986</v>
      </c>
    </row>
    <row r="76" spans="1:15" x14ac:dyDescent="0.25">
      <c r="A76" s="5">
        <v>2023</v>
      </c>
      <c r="B76" s="6" t="s">
        <v>103</v>
      </c>
      <c r="C76" s="8">
        <v>570203</v>
      </c>
      <c r="D76" s="12" t="s">
        <v>60</v>
      </c>
      <c r="E76" s="10">
        <v>189.04</v>
      </c>
      <c r="F76" s="10">
        <v>942.55</v>
      </c>
      <c r="G76" s="10">
        <v>1131.5899999999999</v>
      </c>
      <c r="H76" s="10">
        <v>0</v>
      </c>
      <c r="I76" s="10">
        <v>1131.5899999999999</v>
      </c>
      <c r="J76" s="10">
        <v>1131.5899999999999</v>
      </c>
      <c r="K76" s="10">
        <v>1131.5899999999999</v>
      </c>
      <c r="L76" s="10">
        <v>0</v>
      </c>
      <c r="M76" s="10">
        <v>0</v>
      </c>
      <c r="N76" s="10">
        <v>0</v>
      </c>
      <c r="O76" s="7">
        <f t="shared" si="1"/>
        <v>1</v>
      </c>
    </row>
    <row r="77" spans="1:15" ht="22.5" x14ac:dyDescent="0.25">
      <c r="A77" s="5">
        <v>2023</v>
      </c>
      <c r="B77" s="6" t="s">
        <v>103</v>
      </c>
      <c r="C77" s="8">
        <v>570206</v>
      </c>
      <c r="D77" s="12" t="s">
        <v>62</v>
      </c>
      <c r="E77" s="10">
        <v>4839.67</v>
      </c>
      <c r="F77" s="10">
        <v>1432.49</v>
      </c>
      <c r="G77" s="10">
        <v>6272.16</v>
      </c>
      <c r="H77" s="10">
        <v>4328.78</v>
      </c>
      <c r="I77" s="10">
        <v>1943.38</v>
      </c>
      <c r="J77" s="10">
        <v>1943.38</v>
      </c>
      <c r="K77" s="10">
        <v>1943.38</v>
      </c>
      <c r="L77" s="10">
        <v>4328.78</v>
      </c>
      <c r="M77" s="10">
        <v>4328.78</v>
      </c>
      <c r="N77" s="10">
        <v>0</v>
      </c>
      <c r="O77" s="7">
        <f t="shared" si="1"/>
        <v>0.30984222341266809</v>
      </c>
    </row>
    <row r="78" spans="1:15" x14ac:dyDescent="0.25">
      <c r="A78" s="5">
        <v>2023</v>
      </c>
      <c r="B78" s="6" t="s">
        <v>103</v>
      </c>
      <c r="C78" s="8">
        <v>570218</v>
      </c>
      <c r="D78" s="12" t="s">
        <v>61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7">
        <f t="shared" si="1"/>
        <v>0</v>
      </c>
    </row>
    <row r="79" spans="1:15" x14ac:dyDescent="0.25">
      <c r="A79" s="5">
        <v>2023</v>
      </c>
      <c r="B79" s="6" t="s">
        <v>103</v>
      </c>
      <c r="C79" s="8">
        <v>580209</v>
      </c>
      <c r="D79" s="12" t="s">
        <v>65</v>
      </c>
      <c r="E79" s="10">
        <v>1619.15</v>
      </c>
      <c r="F79" s="10">
        <v>10021.57</v>
      </c>
      <c r="G79" s="10">
        <v>11640.72</v>
      </c>
      <c r="H79" s="10">
        <v>0</v>
      </c>
      <c r="I79" s="10">
        <v>11640.72</v>
      </c>
      <c r="J79" s="10">
        <v>11640.72</v>
      </c>
      <c r="K79" s="10">
        <v>11640.72</v>
      </c>
      <c r="L79" s="10">
        <v>0</v>
      </c>
      <c r="M79" s="10">
        <v>0</v>
      </c>
      <c r="N79" s="10">
        <v>0</v>
      </c>
      <c r="O79" s="7">
        <f t="shared" si="1"/>
        <v>1</v>
      </c>
    </row>
    <row r="80" spans="1:15" x14ac:dyDescent="0.25">
      <c r="A80" s="5">
        <v>2023</v>
      </c>
      <c r="B80" s="6" t="s">
        <v>103</v>
      </c>
      <c r="C80" s="8">
        <v>580211</v>
      </c>
      <c r="D80" s="12" t="s">
        <v>66</v>
      </c>
      <c r="E80" s="10">
        <v>702710</v>
      </c>
      <c r="F80" s="10">
        <v>46449.95</v>
      </c>
      <c r="G80" s="10">
        <v>749159.95</v>
      </c>
      <c r="H80" s="10">
        <v>0</v>
      </c>
      <c r="I80" s="10">
        <v>749159.95</v>
      </c>
      <c r="J80" s="10">
        <v>749159.95</v>
      </c>
      <c r="K80" s="10">
        <v>749159.95</v>
      </c>
      <c r="L80" s="10">
        <v>0</v>
      </c>
      <c r="M80" s="10">
        <v>0</v>
      </c>
      <c r="N80" s="10">
        <v>0</v>
      </c>
      <c r="O80" s="7">
        <f t="shared" si="1"/>
        <v>1</v>
      </c>
    </row>
    <row r="81" spans="1:15" x14ac:dyDescent="0.25">
      <c r="A81" s="5">
        <v>2023</v>
      </c>
      <c r="B81" s="6" t="s">
        <v>103</v>
      </c>
      <c r="C81" s="8">
        <v>580301</v>
      </c>
      <c r="D81" s="12" t="s">
        <v>64</v>
      </c>
      <c r="E81" s="10">
        <v>0</v>
      </c>
      <c r="F81" s="10">
        <v>68900</v>
      </c>
      <c r="G81" s="10">
        <v>68900</v>
      </c>
      <c r="H81" s="10">
        <v>0</v>
      </c>
      <c r="I81" s="10">
        <v>68900</v>
      </c>
      <c r="J81" s="10">
        <v>68900</v>
      </c>
      <c r="K81" s="10">
        <v>68900</v>
      </c>
      <c r="L81" s="10">
        <v>0</v>
      </c>
      <c r="M81" s="10">
        <v>0</v>
      </c>
      <c r="N81" s="10">
        <v>0</v>
      </c>
      <c r="O81" s="7">
        <f t="shared" si="1"/>
        <v>1</v>
      </c>
    </row>
    <row r="82" spans="1:15" x14ac:dyDescent="0.25">
      <c r="A82" s="5">
        <v>2023</v>
      </c>
      <c r="B82" s="6" t="s">
        <v>103</v>
      </c>
      <c r="C82" s="8">
        <v>840103</v>
      </c>
      <c r="D82" s="12" t="s">
        <v>92</v>
      </c>
      <c r="E82" s="10">
        <v>0</v>
      </c>
      <c r="F82" s="10">
        <v>40122.5</v>
      </c>
      <c r="G82" s="10">
        <v>40122.5</v>
      </c>
      <c r="H82" s="10">
        <v>40122.5</v>
      </c>
      <c r="I82" s="10">
        <v>0</v>
      </c>
      <c r="J82" s="10">
        <v>0</v>
      </c>
      <c r="K82" s="10">
        <v>0</v>
      </c>
      <c r="L82" s="10">
        <v>40122.5</v>
      </c>
      <c r="M82" s="10">
        <v>40122.5</v>
      </c>
      <c r="N82" s="10">
        <v>0</v>
      </c>
      <c r="O82" s="7">
        <f t="shared" si="1"/>
        <v>0</v>
      </c>
    </row>
    <row r="83" spans="1:15" x14ac:dyDescent="0.25">
      <c r="A83" s="5">
        <v>2023</v>
      </c>
      <c r="B83" s="6" t="s">
        <v>103</v>
      </c>
      <c r="C83" s="8">
        <v>840104</v>
      </c>
      <c r="D83" s="12" t="s">
        <v>32</v>
      </c>
      <c r="E83" s="10">
        <v>0</v>
      </c>
      <c r="F83" s="10">
        <v>14546.5</v>
      </c>
      <c r="G83" s="10">
        <v>14546.5</v>
      </c>
      <c r="H83" s="10">
        <v>3592.5</v>
      </c>
      <c r="I83" s="10">
        <v>10954</v>
      </c>
      <c r="J83" s="10">
        <v>10954</v>
      </c>
      <c r="K83" s="10">
        <v>5708.82</v>
      </c>
      <c r="L83" s="10">
        <v>3592.5</v>
      </c>
      <c r="M83" s="10">
        <v>3592.5</v>
      </c>
      <c r="N83" s="10">
        <v>5245.18</v>
      </c>
      <c r="O83" s="7">
        <f t="shared" si="1"/>
        <v>0.75303337572611972</v>
      </c>
    </row>
    <row r="84" spans="1:15" x14ac:dyDescent="0.25">
      <c r="A84" s="5">
        <v>2023</v>
      </c>
      <c r="B84" s="6" t="s">
        <v>103</v>
      </c>
      <c r="C84" s="8">
        <v>840106</v>
      </c>
      <c r="D84" s="12" t="s">
        <v>93</v>
      </c>
      <c r="E84" s="10">
        <v>0</v>
      </c>
      <c r="F84" s="10">
        <v>677.13</v>
      </c>
      <c r="G84" s="10">
        <v>677.13</v>
      </c>
      <c r="H84" s="10">
        <v>0</v>
      </c>
      <c r="I84" s="10">
        <v>677.13</v>
      </c>
      <c r="J84" s="10">
        <v>677.13</v>
      </c>
      <c r="K84" s="10">
        <v>0</v>
      </c>
      <c r="L84" s="10">
        <v>0</v>
      </c>
      <c r="M84" s="10">
        <v>0</v>
      </c>
      <c r="N84" s="10">
        <v>677.13</v>
      </c>
      <c r="O84" s="7">
        <f t="shared" si="1"/>
        <v>1</v>
      </c>
    </row>
    <row r="85" spans="1:15" x14ac:dyDescent="0.25">
      <c r="A85" s="5">
        <v>2023</v>
      </c>
      <c r="B85" s="6" t="s">
        <v>103</v>
      </c>
      <c r="C85" s="8">
        <v>840107</v>
      </c>
      <c r="D85" s="12" t="s">
        <v>68</v>
      </c>
      <c r="E85" s="10">
        <v>340422.89</v>
      </c>
      <c r="F85" s="10">
        <v>-256254.89</v>
      </c>
      <c r="G85" s="10">
        <v>84168</v>
      </c>
      <c r="H85" s="10">
        <v>84168</v>
      </c>
      <c r="I85" s="10">
        <v>0</v>
      </c>
      <c r="J85" s="10">
        <v>0</v>
      </c>
      <c r="K85" s="10">
        <v>0</v>
      </c>
      <c r="L85" s="10">
        <v>84168</v>
      </c>
      <c r="M85" s="10">
        <v>84168</v>
      </c>
      <c r="N85" s="10">
        <v>0</v>
      </c>
      <c r="O85" s="7">
        <f t="shared" si="1"/>
        <v>0</v>
      </c>
    </row>
    <row r="86" spans="1:15" x14ac:dyDescent="0.25">
      <c r="A86" s="5">
        <v>2023</v>
      </c>
      <c r="B86" s="6" t="s">
        <v>103</v>
      </c>
      <c r="C86" s="8">
        <v>840111</v>
      </c>
      <c r="D86" s="12" t="s">
        <v>67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7">
        <f t="shared" si="1"/>
        <v>0</v>
      </c>
    </row>
    <row r="87" spans="1:15" x14ac:dyDescent="0.25">
      <c r="A87" s="5">
        <v>2023</v>
      </c>
      <c r="B87" s="6" t="s">
        <v>103</v>
      </c>
      <c r="C87" s="8">
        <v>840203</v>
      </c>
      <c r="D87" s="12" t="s">
        <v>87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7">
        <f t="shared" si="1"/>
        <v>0</v>
      </c>
    </row>
    <row r="88" spans="1:15" ht="22.5" x14ac:dyDescent="0.25">
      <c r="A88" s="5">
        <v>2023</v>
      </c>
      <c r="B88" s="6" t="s">
        <v>103</v>
      </c>
      <c r="C88" s="8">
        <v>990101</v>
      </c>
      <c r="D88" s="12" t="s">
        <v>69</v>
      </c>
      <c r="E88" s="10">
        <v>0</v>
      </c>
      <c r="F88" s="10">
        <v>34857.949999999997</v>
      </c>
      <c r="G88" s="10">
        <v>34857.949999999997</v>
      </c>
      <c r="H88" s="10">
        <v>0</v>
      </c>
      <c r="I88" s="10">
        <v>34857.949999999997</v>
      </c>
      <c r="J88" s="10">
        <v>34857.949999999997</v>
      </c>
      <c r="K88" s="10">
        <v>34857.949999999997</v>
      </c>
      <c r="L88" s="10">
        <v>0</v>
      </c>
      <c r="M88" s="10">
        <v>0</v>
      </c>
      <c r="N88" s="10">
        <v>0</v>
      </c>
      <c r="O88" s="7">
        <f t="shared" si="1"/>
        <v>1</v>
      </c>
    </row>
    <row r="89" spans="1:15" ht="23.25" thickBot="1" x14ac:dyDescent="0.3">
      <c r="A89" s="5">
        <v>2023</v>
      </c>
      <c r="B89" s="6" t="s">
        <v>103</v>
      </c>
      <c r="C89" s="13">
        <v>990102</v>
      </c>
      <c r="D89" s="14" t="s">
        <v>107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31">
        <f t="shared" si="1"/>
        <v>0</v>
      </c>
    </row>
    <row r="90" spans="1:15" ht="15.75" thickBot="1" x14ac:dyDescent="0.3">
      <c r="A90" s="21"/>
      <c r="B90" s="22"/>
      <c r="C90" s="22"/>
      <c r="D90" s="22"/>
      <c r="E90" s="23">
        <f>SUM(E5:E89)</f>
        <v>32796371.710000001</v>
      </c>
      <c r="F90" s="23">
        <f t="shared" ref="F90:N90" si="2">SUM(F5:F89)</f>
        <v>-7341402.6899999976</v>
      </c>
      <c r="G90" s="23">
        <f t="shared" si="2"/>
        <v>25454969.019999996</v>
      </c>
      <c r="H90" s="23">
        <f t="shared" si="2"/>
        <v>599574.28</v>
      </c>
      <c r="I90" s="23">
        <f t="shared" si="2"/>
        <v>24835394.739999983</v>
      </c>
      <c r="J90" s="23">
        <f t="shared" si="2"/>
        <v>19984897.409999993</v>
      </c>
      <c r="K90" s="23">
        <f t="shared" si="2"/>
        <v>19153719.479999993</v>
      </c>
      <c r="L90" s="23">
        <f t="shared" si="2"/>
        <v>619574.28</v>
      </c>
      <c r="M90" s="23">
        <f t="shared" si="2"/>
        <v>5470071.6099999985</v>
      </c>
      <c r="N90" s="23">
        <f t="shared" si="2"/>
        <v>831177.93000000017</v>
      </c>
      <c r="O90" s="24">
        <f>IFERROR(+J90/G90,0%)</f>
        <v>0.78510790542694586</v>
      </c>
    </row>
    <row r="93" spans="1:15" ht="18.75" customHeight="1" x14ac:dyDescent="0.25">
      <c r="D93" s="16" t="s">
        <v>94</v>
      </c>
      <c r="E93" s="27" t="s">
        <v>95</v>
      </c>
      <c r="F93" s="27"/>
      <c r="G93" s="27"/>
      <c r="H93" s="27"/>
      <c r="J93" s="25"/>
      <c r="K93" s="25"/>
    </row>
    <row r="94" spans="1:15" x14ac:dyDescent="0.25">
      <c r="D94" s="17" t="s">
        <v>96</v>
      </c>
      <c r="E94" s="28"/>
      <c r="F94" s="28"/>
      <c r="G94" s="28"/>
      <c r="H94" s="28"/>
      <c r="J94" s="26"/>
      <c r="K94" s="26"/>
    </row>
    <row r="95" spans="1:15" x14ac:dyDescent="0.25">
      <c r="D95" s="18" t="s">
        <v>97</v>
      </c>
      <c r="E95" s="28"/>
      <c r="F95" s="28"/>
      <c r="G95" s="28"/>
      <c r="H95" s="28"/>
      <c r="J95" s="26"/>
      <c r="K95" s="26"/>
    </row>
    <row r="96" spans="1:15" ht="24" x14ac:dyDescent="0.25">
      <c r="D96" s="18" t="s">
        <v>98</v>
      </c>
      <c r="E96" s="28"/>
      <c r="F96" s="28"/>
      <c r="G96" s="28"/>
      <c r="H96" s="28"/>
      <c r="J96" s="26"/>
      <c r="K96" s="26"/>
    </row>
    <row r="97" spans="4:11" x14ac:dyDescent="0.25">
      <c r="D97" s="19"/>
      <c r="E97" s="28"/>
      <c r="F97" s="28"/>
      <c r="G97" s="28"/>
      <c r="H97" s="28"/>
      <c r="J97" s="26"/>
      <c r="K97" s="26"/>
    </row>
    <row r="98" spans="4:11" x14ac:dyDescent="0.25">
      <c r="D98" s="17" t="s">
        <v>99</v>
      </c>
      <c r="E98" s="28"/>
      <c r="F98" s="28"/>
      <c r="G98" s="28"/>
      <c r="H98" s="28"/>
      <c r="J98" s="25"/>
      <c r="K98" s="26"/>
    </row>
    <row r="99" spans="4:11" x14ac:dyDescent="0.25">
      <c r="D99" s="18" t="s">
        <v>100</v>
      </c>
      <c r="E99" s="28"/>
      <c r="F99" s="28"/>
      <c r="G99" s="28"/>
      <c r="H99" s="28"/>
      <c r="J99" s="26"/>
      <c r="K99" s="25"/>
    </row>
    <row r="100" spans="4:11" ht="24" x14ac:dyDescent="0.25">
      <c r="D100" s="18" t="s">
        <v>101</v>
      </c>
      <c r="E100" s="28"/>
      <c r="F100" s="28"/>
      <c r="G100" s="28"/>
      <c r="H100" s="28"/>
      <c r="J100" s="26"/>
      <c r="K100" s="26"/>
    </row>
    <row r="101" spans="4:11" x14ac:dyDescent="0.25">
      <c r="D101" s="20"/>
      <c r="E101" s="28"/>
      <c r="F101" s="28"/>
      <c r="G101" s="28"/>
      <c r="H101" s="28"/>
    </row>
  </sheetData>
  <autoFilter ref="A4:O4" xr:uid="{00000000-0001-0000-0000-000000000000}"/>
  <mergeCells count="5">
    <mergeCell ref="E93:H93"/>
    <mergeCell ref="E94:H97"/>
    <mergeCell ref="E98:H101"/>
    <mergeCell ref="C2:O2"/>
    <mergeCell ref="C1:O1"/>
  </mergeCells>
  <printOptions horizontalCentered="1"/>
  <pageMargins left="0.11811023622047245" right="0.11811023622047245" top="0.94488188976377963" bottom="1.0236220472440944" header="0" footer="0"/>
  <pageSetup paperSize="9" scale="7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Silvia Palma</cp:lastModifiedBy>
  <cp:lastPrinted>2024-01-05T20:40:53Z</cp:lastPrinted>
  <dcterms:created xsi:type="dcterms:W3CDTF">2022-07-08T13:50:29Z</dcterms:created>
  <dcterms:modified xsi:type="dcterms:W3CDTF">2024-01-05T20:51:24Z</dcterms:modified>
</cp:coreProperties>
</file>