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5.1.30\Dirección de Planificación Seguimiento Evaluación\2025\GI PLANIFICACIÓN PRESUPUESTARIA\13. Reporte trimestral Procesos\02_Trimestre\"/>
    </mc:Choice>
  </mc:AlternateContent>
  <xr:revisionPtr revIDLastSave="0" documentId="13_ncr:1_{AE0223F8-57A6-45A7-A38E-313E3C3CBDB9}" xr6:coauthVersionLast="47" xr6:coauthVersionMax="47" xr10:uidLastSave="{00000000-0000-0000-0000-000000000000}"/>
  <bookViews>
    <workbookView xWindow="20370" yWindow="-120" windowWidth="24240" windowHeight="13020" tabRatio="275" xr2:uid="{00000000-000D-0000-FFFF-FFFF00000000}"/>
  </bookViews>
  <sheets>
    <sheet name="Hoja1" sheetId="1" r:id="rId1"/>
  </sheets>
  <definedNames>
    <definedName name="_xlnm._FilterDatabase" localSheetId="0" hidden="1">Hoja1!$A$4:$O$4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F75" i="1"/>
  <c r="G75" i="1"/>
  <c r="I75" i="1"/>
  <c r="J75" i="1"/>
  <c r="K75" i="1"/>
  <c r="L75" i="1"/>
  <c r="M75" i="1"/>
  <c r="N7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4" i="1"/>
  <c r="O5" i="1"/>
  <c r="H75" i="1" l="1"/>
  <c r="O75" i="1"/>
</calcChain>
</file>

<file path=xl/sharedStrings.xml><?xml version="1.0" encoding="utf-8"?>
<sst xmlns="http://schemas.openxmlformats.org/spreadsheetml/2006/main" count="162" uniqueCount="92">
  <si>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</si>
  <si>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</si>
  <si>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</si>
  <si>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</si>
  <si>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</si>
  <si>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</si>
  <si>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</si>
  <si>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</si>
  <si>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</si>
  <si>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</si>
  <si>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</si>
  <si>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</si>
  <si>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</si>
  <si>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</si>
  <si>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</si>
  <si>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</si>
  <si>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</si>
  <si>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</si>
  <si>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</si>
  <si>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</si>
  <si>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</si>
  <si>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</si>
  <si>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</si>
  <si>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</si>
  <si>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</si>
  <si>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</si>
  <si>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</si>
  <si>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</si>
  <si>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</si>
  <si>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</si>
  <si>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</si>
  <si>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</si>
  <si>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</si>
  <si>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Difusion Informacion y Publicidad</t>
  </si>
  <si>
    <t>Eventos Oficiales</t>
  </si>
  <si>
    <t>Viaticos y Subsistencias en el Exterior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</si>
  <si>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</si>
  <si>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</si>
  <si>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</si>
  <si>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</si>
  <si>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</si>
  <si>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</si>
  <si>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Transporte de Personal</t>
  </si>
  <si>
    <t>Pasajes al Interior</t>
  </si>
  <si>
    <t>Vehiculos (Arrendamiento)</t>
  </si>
  <si>
    <t>Menaje y Accesorios Descartables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</si>
  <si>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</si>
  <si>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</si>
  <si>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</si>
  <si>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</si>
  <si>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</si>
  <si>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</si>
  <si>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</si>
  <si>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</si>
  <si>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</si>
  <si>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</si>
  <si>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</si>
  <si>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</si>
  <si>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</si>
  <si>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</si>
  <si>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</si>
  <si>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</si>
  <si>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</si>
  <si>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</si>
  <si>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</si>
  <si>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</si>
  <si>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</si>
  <si>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</si>
  <si>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</si>
  <si>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</si>
  <si>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</si>
  <si>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</si>
  <si>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</si>
  <si>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Tasas Generales Impuestos Contribuciones Permisos Licencias y Patentes</t>
  </si>
  <si>
    <t>Vestuario Lenceria Prendas de Proteccion Insumos y Accesorios para uniformes del personal de Proteccion Vigilancia y Seguridad</t>
  </si>
  <si>
    <t>Dispositivos Medicos de Uso General</t>
  </si>
  <si>
    <t>Detalle</t>
  </si>
  <si>
    <t>Firma</t>
  </si>
  <si>
    <t xml:space="preserve">Elaborado por: </t>
  </si>
  <si>
    <t>Presupuesto Presidencia de la República</t>
  </si>
  <si>
    <t>Servicio de Guarderia</t>
  </si>
  <si>
    <t>Condecoraciones</t>
  </si>
  <si>
    <t>Obligaciones de Ejercicios Anteriores por Egresos de Personal</t>
  </si>
  <si>
    <t>Accesorios e Insumos Quimicos y Organicos</t>
  </si>
  <si>
    <t>Silvia Lourdes Palma Quiroz</t>
  </si>
  <si>
    <t>Equipos Sistemas y Paquetes Informaticos</t>
  </si>
  <si>
    <t>Intereses por Mora Patronal al IESS</t>
  </si>
  <si>
    <t>Obligaciones de Ejercicios Anteriores por Laudos y Sentencias Nacionales e Internacionales</t>
  </si>
  <si>
    <t>Servicios y Derechos en Produccion y Programacion de Radio y Television</t>
  </si>
  <si>
    <t>ENE - JUN</t>
  </si>
  <si>
    <t>Trimestre 2_2025</t>
  </si>
  <si>
    <t xml:space="preserve">Directora de Planificación, Seguimiento y Evaluación (e)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</si>
</sst>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[$$-300A]* #,##0.00_ ;_ [$$-300A]* \-#,##0.00_ ;_ [$$-300A]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SemiCondensed"/>
      <family val="2"/>
    </font>
    <font>
      <b/>
      <sz val="12"/>
      <color theme="1"/>
      <name val="Bahnschrift SemiCondensed"/>
      <family val="2"/>
    </font>
    <font>
      <b/>
      <sz val="11"/>
      <color theme="1"/>
      <name val="Bahnschrift SemiCondensed"/>
      <family val="2"/>
    </font>
    <font>
      <sz val="9"/>
      <color theme="1"/>
      <name val="Bahnschrift SemiCondensed"/>
      <family val="2"/>
    </font>
    <font>
      <b/>
      <sz val="9"/>
      <color theme="1"/>
      <name val="Bahnschrift SemiCondensed"/>
      <family val="2"/>
    </font>
    <font>
      <b/>
      <sz val="10"/>
      <name val="Bahnschrift SemiCondensed"/>
      <family val="2"/>
    </font>
    <font>
      <sz val="10"/>
      <color theme="1"/>
      <name val="Bahnschrift SemiCondensed"/>
      <family val="2"/>
    </font>
    <font>
      <b/>
      <sz val="11"/>
      <color rgb="FF000000"/>
      <name val="Bahnschrift SemiCondensed"/>
      <family val="2"/>
    </font>
    <font>
      <sz val="11"/>
      <color rgb="FF000000"/>
      <name val="Bahnschrift SemiCondense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/>
    <xf numFmtId="44" fontId="5" fillId="0" borderId="0" xfId="0" applyNumberFormat="1" applyFont="1" applyFill="1"/>
    <xf numFmtId="0" fontId="5" fillId="0" borderId="0" xfId="0" applyFont="1" applyFill="1"/>
    <xf numFmtId="0" fontId="8" fillId="0" borderId="2" xfId="0" applyFont="1" applyBorder="1" applyAlignment="1">
      <alignment horizontal="center" vertical="center" wrapText="1"/>
    </xf>
    <xf numFmtId="164" fontId="8" fillId="0" borderId="2" xfId="2" applyNumberFormat="1" applyFont="1" applyBorder="1" applyAlignment="1">
      <alignment horizontal="right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164" fontId="4" fillId="0" borderId="2" xfId="2" applyNumberFormat="1" applyFont="1" applyFill="1" applyBorder="1" applyAlignment="1">
      <alignment horizontal="right" vertical="center" wrapText="1"/>
    </xf>
    <xf numFmtId="10" fontId="4" fillId="0" borderId="2" xfId="1" applyNumberFormat="1" applyFont="1" applyFill="1" applyBorder="1" applyAlignment="1">
      <alignment horizontal="center" vertical="center" wrapText="1"/>
    </xf>
    <xf numFmtId="43" fontId="6" fillId="0" borderId="0" xfId="0" applyNumberFormat="1" applyFont="1" applyFill="1"/>
    <xf numFmtId="43" fontId="5" fillId="0" borderId="0" xfId="0" applyNumberFormat="1" applyFont="1" applyFill="1"/>
    <xf numFmtId="164" fontId="8" fillId="0" borderId="2" xfId="2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5" fillId="0" borderId="0" xfId="2" applyFont="1" applyFill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showGridLines="0" tabSelected="1" workbookViewId="0">
      <selection activeCell="E80" sqref="E80:H83"/>
    </sheetView>
  </sheetViews>
  <sheetFormatPr baseColWidth="10" defaultRowHeight="11.25" x14ac:dyDescent="0.15"/>
  <cols>
    <col min="1" max="1" width="8.140625" style="2" customWidth="1"/>
    <col min="2" max="2" width="10.85546875" style="2" customWidth="1"/>
    <col min="3" max="3" width="10" style="2" customWidth="1"/>
    <col min="4" max="4" width="43.5703125" style="2" customWidth="1"/>
    <col min="5" max="5" width="15.140625" style="2" customWidth="1"/>
    <col min="6" max="6" width="13.7109375" style="2" customWidth="1"/>
    <col min="7" max="7" width="14.5703125" style="2" bestFit="1" customWidth="1"/>
    <col min="8" max="9" width="14.5703125" style="2" customWidth="1"/>
    <col min="10" max="10" width="14.7109375" style="2" bestFit="1" customWidth="1"/>
    <col min="11" max="11" width="14.140625" style="2" customWidth="1"/>
    <col min="12" max="12" width="16.5703125" style="2" bestFit="1" customWidth="1"/>
    <col min="13" max="13" width="14.7109375" style="2" bestFit="1" customWidth="1"/>
    <col min="14" max="14" width="13.28515625" style="2" bestFit="1" customWidth="1"/>
    <col min="15" max="15" width="11.5703125" style="2" bestFit="1" customWidth="1"/>
    <col min="16" max="16384" width="11.42578125" style="2"/>
  </cols>
  <sheetData>
    <row r="1" spans="1:15" ht="15" x14ac:dyDescent="0.2">
      <c r="C1" s="22" t="s">
        <v>79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4.25" x14ac:dyDescent="0.2">
      <c r="C2" s="21" t="s">
        <v>90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4.5" customHeight="1" x14ac:dyDescent="0.15"/>
    <row r="4" spans="1:15" ht="25.5" x14ac:dyDescent="0.15">
      <c r="A4" s="8" t="s">
        <v>0</v>
      </c>
      <c r="B4" s="8" t="s">
        <v>1</v>
      </c>
      <c r="C4" s="8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</row>
    <row r="5" spans="1:15" ht="12.75" x14ac:dyDescent="0.15">
      <c r="A5" s="5">
        <v>2025</v>
      </c>
      <c r="B5" s="5" t="s">
        <v>89</v>
      </c>
      <c r="C5" s="24">
        <v>510105</v>
      </c>
      <c r="D5" s="25" t="s">
        <v>18</v>
      </c>
      <c r="E5" s="6">
        <v>5728320</v>
      </c>
      <c r="F5" s="6">
        <v>93720</v>
      </c>
      <c r="G5" s="6">
        <v>5822040</v>
      </c>
      <c r="H5" s="6">
        <v>0</v>
      </c>
      <c r="I5" s="6">
        <v>2892428.91</v>
      </c>
      <c r="J5" s="6">
        <v>2892428.91</v>
      </c>
      <c r="K5" s="6">
        <v>2892428.91</v>
      </c>
      <c r="L5" s="6">
        <v>2929611.09</v>
      </c>
      <c r="M5" s="6">
        <v>2929611.09</v>
      </c>
      <c r="N5" s="6">
        <v>0</v>
      </c>
      <c r="O5" s="7">
        <f>IFERROR(+J5/G5,0%)</f>
        <v>0.49680677391429812</v>
      </c>
    </row>
    <row r="6" spans="1:15" ht="12.75" x14ac:dyDescent="0.15">
      <c r="A6" s="5">
        <v>2025</v>
      </c>
      <c r="B6" s="5" t="s">
        <v>89</v>
      </c>
      <c r="C6" s="24">
        <v>510106</v>
      </c>
      <c r="D6" s="25" t="s">
        <v>23</v>
      </c>
      <c r="E6" s="6">
        <v>858912</v>
      </c>
      <c r="F6" s="6">
        <v>-22987.29</v>
      </c>
      <c r="G6" s="6">
        <v>835924.71</v>
      </c>
      <c r="H6" s="6">
        <v>0</v>
      </c>
      <c r="I6" s="6">
        <v>415328</v>
      </c>
      <c r="J6" s="6">
        <v>415328</v>
      </c>
      <c r="K6" s="6">
        <v>415328</v>
      </c>
      <c r="L6" s="6">
        <v>420596.71</v>
      </c>
      <c r="M6" s="6">
        <v>420596.71</v>
      </c>
      <c r="N6" s="6">
        <v>0</v>
      </c>
      <c r="O6" s="7">
        <f t="shared" ref="O6:O69" si="0">IFERROR(+J6/G6,0%)</f>
        <v>0.49684857383866549</v>
      </c>
    </row>
    <row r="7" spans="1:15" ht="12.75" x14ac:dyDescent="0.15">
      <c r="A7" s="5">
        <v>2025</v>
      </c>
      <c r="B7" s="5" t="s">
        <v>89</v>
      </c>
      <c r="C7" s="24">
        <v>510203</v>
      </c>
      <c r="D7" s="25" t="s">
        <v>19</v>
      </c>
      <c r="E7" s="6">
        <v>735231</v>
      </c>
      <c r="F7" s="6">
        <v>47561.54</v>
      </c>
      <c r="G7" s="6">
        <v>782792.54</v>
      </c>
      <c r="H7" s="6">
        <v>0</v>
      </c>
      <c r="I7" s="6">
        <v>124971.03</v>
      </c>
      <c r="J7" s="6">
        <v>124971.03</v>
      </c>
      <c r="K7" s="6">
        <v>104891.17</v>
      </c>
      <c r="L7" s="6">
        <v>657821.51</v>
      </c>
      <c r="M7" s="6">
        <v>657821.51</v>
      </c>
      <c r="N7" s="6">
        <v>20079.86</v>
      </c>
      <c r="O7" s="7">
        <f t="shared" si="0"/>
        <v>0.15964770180359664</v>
      </c>
    </row>
    <row r="8" spans="1:15" ht="12.75" x14ac:dyDescent="0.15">
      <c r="A8" s="5">
        <v>2025</v>
      </c>
      <c r="B8" s="5" t="s">
        <v>89</v>
      </c>
      <c r="C8" s="24">
        <v>510204</v>
      </c>
      <c r="D8" s="25" t="s">
        <v>21</v>
      </c>
      <c r="E8" s="6">
        <v>241960</v>
      </c>
      <c r="F8" s="6">
        <v>9255.48</v>
      </c>
      <c r="G8" s="6">
        <v>251215.48</v>
      </c>
      <c r="H8" s="6">
        <v>0</v>
      </c>
      <c r="I8" s="6">
        <v>39438.559999999998</v>
      </c>
      <c r="J8" s="6">
        <v>39438.559999999998</v>
      </c>
      <c r="K8" s="6">
        <v>34695.089999999997</v>
      </c>
      <c r="L8" s="6">
        <v>211776.92</v>
      </c>
      <c r="M8" s="6">
        <v>211776.92</v>
      </c>
      <c r="N8" s="6">
        <v>4743.47</v>
      </c>
      <c r="O8" s="7">
        <f t="shared" si="0"/>
        <v>0.1569909624996039</v>
      </c>
    </row>
    <row r="9" spans="1:15" ht="12.75" x14ac:dyDescent="0.15">
      <c r="A9" s="5">
        <v>2025</v>
      </c>
      <c r="B9" s="5" t="s">
        <v>89</v>
      </c>
      <c r="C9" s="24">
        <v>510306</v>
      </c>
      <c r="D9" s="25" t="s">
        <v>25</v>
      </c>
      <c r="E9" s="6">
        <v>96161.45</v>
      </c>
      <c r="F9" s="6">
        <v>0</v>
      </c>
      <c r="G9" s="6">
        <v>96161.45</v>
      </c>
      <c r="H9" s="6">
        <v>0</v>
      </c>
      <c r="I9" s="6">
        <v>47552.01</v>
      </c>
      <c r="J9" s="6">
        <v>47552.01</v>
      </c>
      <c r="K9" s="6">
        <v>47552.01</v>
      </c>
      <c r="L9" s="6">
        <v>48609.440000000002</v>
      </c>
      <c r="M9" s="6">
        <v>48609.440000000002</v>
      </c>
      <c r="N9" s="6">
        <v>0</v>
      </c>
      <c r="O9" s="7">
        <f t="shared" si="0"/>
        <v>0.49450179879775114</v>
      </c>
    </row>
    <row r="10" spans="1:15" ht="12.75" x14ac:dyDescent="0.15">
      <c r="A10" s="5">
        <v>2025</v>
      </c>
      <c r="B10" s="5" t="s">
        <v>89</v>
      </c>
      <c r="C10" s="24">
        <v>510509</v>
      </c>
      <c r="D10" s="25" t="s">
        <v>20</v>
      </c>
      <c r="E10" s="6">
        <v>355954.08</v>
      </c>
      <c r="F10" s="6">
        <v>0</v>
      </c>
      <c r="G10" s="6">
        <v>355954.08</v>
      </c>
      <c r="H10" s="6">
        <v>0</v>
      </c>
      <c r="I10" s="6">
        <v>216774.92</v>
      </c>
      <c r="J10" s="6">
        <v>216774.92</v>
      </c>
      <c r="K10" s="6">
        <v>216774.92</v>
      </c>
      <c r="L10" s="6">
        <v>139179.16</v>
      </c>
      <c r="M10" s="6">
        <v>139179.16</v>
      </c>
      <c r="N10" s="6">
        <v>0</v>
      </c>
      <c r="O10" s="7">
        <f t="shared" si="0"/>
        <v>0.60899686836009859</v>
      </c>
    </row>
    <row r="11" spans="1:15" ht="12.75" x14ac:dyDescent="0.15">
      <c r="A11" s="5">
        <v>2025</v>
      </c>
      <c r="B11" s="5" t="s">
        <v>89</v>
      </c>
      <c r="C11" s="24">
        <v>510510</v>
      </c>
      <c r="D11" s="25" t="s">
        <v>22</v>
      </c>
      <c r="E11" s="6">
        <v>2211026.0699999998</v>
      </c>
      <c r="F11" s="6">
        <v>173244.06</v>
      </c>
      <c r="G11" s="6">
        <v>2384270.13</v>
      </c>
      <c r="H11" s="6">
        <v>0</v>
      </c>
      <c r="I11" s="6">
        <v>1168402.8400000001</v>
      </c>
      <c r="J11" s="6">
        <v>1168402.8400000001</v>
      </c>
      <c r="K11" s="6">
        <v>1168402.8400000001</v>
      </c>
      <c r="L11" s="6">
        <v>1215867.29</v>
      </c>
      <c r="M11" s="6">
        <v>1215867.29</v>
      </c>
      <c r="N11" s="6">
        <v>0</v>
      </c>
      <c r="O11" s="7">
        <f t="shared" si="0"/>
        <v>0.49004633547961285</v>
      </c>
    </row>
    <row r="12" spans="1:15" ht="12.75" x14ac:dyDescent="0.15">
      <c r="A12" s="5">
        <v>2025</v>
      </c>
      <c r="B12" s="5" t="s">
        <v>89</v>
      </c>
      <c r="C12" s="24">
        <v>510512</v>
      </c>
      <c r="D12" s="25" t="s">
        <v>26</v>
      </c>
      <c r="E12" s="6">
        <v>61976.74</v>
      </c>
      <c r="F12" s="6">
        <v>10384</v>
      </c>
      <c r="G12" s="6">
        <v>72360.740000000005</v>
      </c>
      <c r="H12" s="6">
        <v>0</v>
      </c>
      <c r="I12" s="6">
        <v>28396.78</v>
      </c>
      <c r="J12" s="6">
        <v>28396.78</v>
      </c>
      <c r="K12" s="6">
        <v>28396.78</v>
      </c>
      <c r="L12" s="6">
        <v>43963.96</v>
      </c>
      <c r="M12" s="6">
        <v>43963.96</v>
      </c>
      <c r="N12" s="6">
        <v>0</v>
      </c>
      <c r="O12" s="7">
        <f t="shared" si="0"/>
        <v>0.39243352127134129</v>
      </c>
    </row>
    <row r="13" spans="1:15" ht="12.75" x14ac:dyDescent="0.15">
      <c r="A13" s="5">
        <v>2025</v>
      </c>
      <c r="B13" s="5" t="s">
        <v>89</v>
      </c>
      <c r="C13" s="24">
        <v>510513</v>
      </c>
      <c r="D13" s="25" t="s">
        <v>24</v>
      </c>
      <c r="E13" s="6">
        <v>108820.53</v>
      </c>
      <c r="F13" s="6">
        <v>60996.73</v>
      </c>
      <c r="G13" s="6">
        <v>169817.26</v>
      </c>
      <c r="H13" s="6">
        <v>0</v>
      </c>
      <c r="I13" s="6">
        <v>74540.67</v>
      </c>
      <c r="J13" s="6">
        <v>74540.67</v>
      </c>
      <c r="K13" s="6">
        <v>74540.67</v>
      </c>
      <c r="L13" s="6">
        <v>95276.59</v>
      </c>
      <c r="M13" s="6">
        <v>95276.59</v>
      </c>
      <c r="N13" s="6">
        <v>0</v>
      </c>
      <c r="O13" s="7">
        <f t="shared" si="0"/>
        <v>0.4389463709401506</v>
      </c>
    </row>
    <row r="14" spans="1:15" ht="12.75" x14ac:dyDescent="0.15">
      <c r="A14" s="5">
        <v>2025</v>
      </c>
      <c r="B14" s="5" t="s">
        <v>89</v>
      </c>
      <c r="C14" s="24">
        <v>510601</v>
      </c>
      <c r="D14" s="25" t="s">
        <v>17</v>
      </c>
      <c r="E14" s="6">
        <v>872870.3</v>
      </c>
      <c r="F14" s="6">
        <v>64640.81</v>
      </c>
      <c r="G14" s="6">
        <v>937511.11</v>
      </c>
      <c r="H14" s="6">
        <v>0</v>
      </c>
      <c r="I14" s="6">
        <v>467384.29</v>
      </c>
      <c r="J14" s="6">
        <v>467384.29</v>
      </c>
      <c r="K14" s="6">
        <v>467384.29</v>
      </c>
      <c r="L14" s="6">
        <v>470126.82</v>
      </c>
      <c r="M14" s="6">
        <v>470126.82</v>
      </c>
      <c r="N14" s="6">
        <v>0</v>
      </c>
      <c r="O14" s="7">
        <f t="shared" si="0"/>
        <v>0.49853733466689265</v>
      </c>
    </row>
    <row r="15" spans="1:15" ht="12.75" x14ac:dyDescent="0.15">
      <c r="A15" s="5">
        <v>2025</v>
      </c>
      <c r="B15" s="5" t="s">
        <v>89</v>
      </c>
      <c r="C15" s="24">
        <v>510602</v>
      </c>
      <c r="D15" s="25" t="s">
        <v>16</v>
      </c>
      <c r="E15" s="6">
        <v>735231</v>
      </c>
      <c r="F15" s="6">
        <v>-49029.53</v>
      </c>
      <c r="G15" s="6">
        <v>686201.47</v>
      </c>
      <c r="H15" s="6">
        <v>0</v>
      </c>
      <c r="I15" s="6">
        <v>286517.15999999997</v>
      </c>
      <c r="J15" s="6">
        <v>286517.15999999997</v>
      </c>
      <c r="K15" s="6">
        <v>286517.15999999997</v>
      </c>
      <c r="L15" s="6">
        <v>399684.31</v>
      </c>
      <c r="M15" s="6">
        <v>399684.31</v>
      </c>
      <c r="N15" s="6">
        <v>0</v>
      </c>
      <c r="O15" s="7">
        <f t="shared" si="0"/>
        <v>0.41754087177924581</v>
      </c>
    </row>
    <row r="16" spans="1:15" ht="25.5" x14ac:dyDescent="0.15">
      <c r="A16" s="5">
        <v>2025</v>
      </c>
      <c r="B16" s="5" t="s">
        <v>89</v>
      </c>
      <c r="C16" s="24">
        <v>510707</v>
      </c>
      <c r="D16" s="25" t="s">
        <v>15</v>
      </c>
      <c r="E16" s="6">
        <v>0</v>
      </c>
      <c r="F16" s="6">
        <v>65779.41</v>
      </c>
      <c r="G16" s="6">
        <v>65779.41</v>
      </c>
      <c r="H16" s="6">
        <v>0</v>
      </c>
      <c r="I16" s="6">
        <v>8701.9500000000007</v>
      </c>
      <c r="J16" s="6">
        <v>8701.9500000000007</v>
      </c>
      <c r="K16" s="6">
        <v>8701.9500000000007</v>
      </c>
      <c r="L16" s="6">
        <v>57077.46</v>
      </c>
      <c r="M16" s="6">
        <v>57077.46</v>
      </c>
      <c r="N16" s="6">
        <v>0</v>
      </c>
      <c r="O16" s="7">
        <f t="shared" si="0"/>
        <v>0.13228987611776999</v>
      </c>
    </row>
    <row r="17" spans="1:15" ht="12.75" x14ac:dyDescent="0.15">
      <c r="A17" s="5">
        <v>2025</v>
      </c>
      <c r="B17" s="5" t="s">
        <v>89</v>
      </c>
      <c r="C17" s="24">
        <v>530101</v>
      </c>
      <c r="D17" s="25" t="s">
        <v>38</v>
      </c>
      <c r="E17" s="6">
        <v>143900.35</v>
      </c>
      <c r="F17" s="6">
        <v>-112927.85</v>
      </c>
      <c r="G17" s="6">
        <v>30972.5</v>
      </c>
      <c r="H17" s="6">
        <v>10267.719999999999</v>
      </c>
      <c r="I17" s="6">
        <v>19785.61</v>
      </c>
      <c r="J17" s="6">
        <v>17987.419999999998</v>
      </c>
      <c r="K17" s="6">
        <v>17987.419999999998</v>
      </c>
      <c r="L17" s="6">
        <v>11186.89</v>
      </c>
      <c r="M17" s="6">
        <v>12985.08</v>
      </c>
      <c r="N17" s="6">
        <v>0</v>
      </c>
      <c r="O17" s="7">
        <f t="shared" si="0"/>
        <v>0.58075454031802398</v>
      </c>
    </row>
    <row r="18" spans="1:15" ht="12.75" x14ac:dyDescent="0.15">
      <c r="A18" s="5">
        <v>2025</v>
      </c>
      <c r="B18" s="5" t="s">
        <v>89</v>
      </c>
      <c r="C18" s="24">
        <v>530104</v>
      </c>
      <c r="D18" s="25" t="s">
        <v>27</v>
      </c>
      <c r="E18" s="6">
        <v>70242.8</v>
      </c>
      <c r="F18" s="6">
        <v>36599.19</v>
      </c>
      <c r="G18" s="6">
        <v>106841.99</v>
      </c>
      <c r="H18" s="6">
        <v>67622.210000000006</v>
      </c>
      <c r="I18" s="6">
        <v>39219.78</v>
      </c>
      <c r="J18" s="6">
        <v>39219.78</v>
      </c>
      <c r="K18" s="6">
        <v>39219.78</v>
      </c>
      <c r="L18" s="6">
        <v>67622.210000000006</v>
      </c>
      <c r="M18" s="6">
        <v>67622.210000000006</v>
      </c>
      <c r="N18" s="6">
        <v>0</v>
      </c>
      <c r="O18" s="7">
        <f t="shared" si="0"/>
        <v>0.36708208074372256</v>
      </c>
    </row>
    <row r="19" spans="1:15" ht="12.75" x14ac:dyDescent="0.15">
      <c r="A19" s="5">
        <v>2025</v>
      </c>
      <c r="B19" s="5" t="s">
        <v>89</v>
      </c>
      <c r="C19" s="24">
        <v>530105</v>
      </c>
      <c r="D19" s="25" t="s">
        <v>30</v>
      </c>
      <c r="E19" s="6">
        <v>243789.68</v>
      </c>
      <c r="F19" s="6">
        <v>81459.73</v>
      </c>
      <c r="G19" s="6">
        <v>325249.40999999997</v>
      </c>
      <c r="H19" s="6">
        <v>5000</v>
      </c>
      <c r="I19" s="6">
        <v>184767.16</v>
      </c>
      <c r="J19" s="6">
        <v>61477.79</v>
      </c>
      <c r="K19" s="6">
        <v>61477.79</v>
      </c>
      <c r="L19" s="6">
        <v>140482.25</v>
      </c>
      <c r="M19" s="6">
        <v>263771.62</v>
      </c>
      <c r="N19" s="6">
        <v>0</v>
      </c>
      <c r="O19" s="7">
        <f t="shared" si="0"/>
        <v>0.18901737592698478</v>
      </c>
    </row>
    <row r="20" spans="1:15" ht="12.75" x14ac:dyDescent="0.15">
      <c r="A20" s="5">
        <v>2025</v>
      </c>
      <c r="B20" s="5" t="s">
        <v>89</v>
      </c>
      <c r="C20" s="24">
        <v>530106</v>
      </c>
      <c r="D20" s="25" t="s">
        <v>50</v>
      </c>
      <c r="E20" s="6">
        <v>4755.4399999999996</v>
      </c>
      <c r="F20" s="6">
        <v>-942.11</v>
      </c>
      <c r="G20" s="6">
        <v>3813.33</v>
      </c>
      <c r="H20" s="6">
        <v>0</v>
      </c>
      <c r="I20" s="6">
        <v>3812.33</v>
      </c>
      <c r="J20" s="6">
        <v>659.76</v>
      </c>
      <c r="K20" s="6">
        <v>659.76</v>
      </c>
      <c r="L20" s="6">
        <v>1</v>
      </c>
      <c r="M20" s="6">
        <v>3153.57</v>
      </c>
      <c r="N20" s="6">
        <v>0</v>
      </c>
      <c r="O20" s="7">
        <f t="shared" si="0"/>
        <v>0.17301413725011996</v>
      </c>
    </row>
    <row r="21" spans="1:15" ht="12.75" x14ac:dyDescent="0.15">
      <c r="A21" s="5">
        <v>2025</v>
      </c>
      <c r="B21" s="5" t="s">
        <v>89</v>
      </c>
      <c r="C21" s="24">
        <v>530201</v>
      </c>
      <c r="D21" s="25" t="s">
        <v>42</v>
      </c>
      <c r="E21" s="6">
        <v>305727.03999999998</v>
      </c>
      <c r="F21" s="6">
        <v>-19104.91</v>
      </c>
      <c r="G21" s="6">
        <v>286622.13</v>
      </c>
      <c r="H21" s="6">
        <v>0</v>
      </c>
      <c r="I21" s="6">
        <v>286622.13</v>
      </c>
      <c r="J21" s="6">
        <v>117480.93</v>
      </c>
      <c r="K21" s="6">
        <v>117480.93</v>
      </c>
      <c r="L21" s="6">
        <v>0</v>
      </c>
      <c r="M21" s="6">
        <v>169141.2</v>
      </c>
      <c r="N21" s="6">
        <v>0</v>
      </c>
      <c r="O21" s="7">
        <f t="shared" si="0"/>
        <v>0.40988087695810504</v>
      </c>
    </row>
    <row r="22" spans="1:15" ht="25.5" x14ac:dyDescent="0.15">
      <c r="A22" s="5">
        <v>2025</v>
      </c>
      <c r="B22" s="5" t="s">
        <v>89</v>
      </c>
      <c r="C22" s="24">
        <v>530203</v>
      </c>
      <c r="D22" s="25" t="s">
        <v>60</v>
      </c>
      <c r="E22" s="6">
        <v>0</v>
      </c>
      <c r="F22" s="6">
        <v>3093</v>
      </c>
      <c r="G22" s="6">
        <v>3093</v>
      </c>
      <c r="H22" s="6">
        <v>3093</v>
      </c>
      <c r="I22" s="6">
        <v>0</v>
      </c>
      <c r="J22" s="6">
        <v>0</v>
      </c>
      <c r="K22" s="6">
        <v>0</v>
      </c>
      <c r="L22" s="6">
        <v>3093</v>
      </c>
      <c r="M22" s="6">
        <v>3093</v>
      </c>
      <c r="N22" s="6">
        <v>0</v>
      </c>
      <c r="O22" s="7">
        <f t="shared" si="0"/>
        <v>0</v>
      </c>
    </row>
    <row r="23" spans="1:15" ht="51" x14ac:dyDescent="0.15">
      <c r="A23" s="5">
        <v>2025</v>
      </c>
      <c r="B23" s="5" t="s">
        <v>89</v>
      </c>
      <c r="C23" s="24">
        <v>530204</v>
      </c>
      <c r="D23" s="25" t="s">
        <v>61</v>
      </c>
      <c r="E23" s="6">
        <v>113579</v>
      </c>
      <c r="F23" s="6">
        <v>19.350000000000001</v>
      </c>
      <c r="G23" s="6">
        <v>113598.35</v>
      </c>
      <c r="H23" s="6">
        <v>46211.69</v>
      </c>
      <c r="I23" s="6">
        <v>53976.56</v>
      </c>
      <c r="J23" s="6">
        <v>49135.79</v>
      </c>
      <c r="K23" s="6">
        <v>31840.33</v>
      </c>
      <c r="L23" s="6">
        <v>59621.79</v>
      </c>
      <c r="M23" s="6">
        <v>64462.559999999998</v>
      </c>
      <c r="N23" s="6">
        <v>17295.46</v>
      </c>
      <c r="O23" s="7">
        <f t="shared" si="0"/>
        <v>0.43253964516209958</v>
      </c>
    </row>
    <row r="24" spans="1:15" ht="12.75" x14ac:dyDescent="0.15">
      <c r="A24" s="5">
        <v>2025</v>
      </c>
      <c r="B24" s="5" t="s">
        <v>89</v>
      </c>
      <c r="C24" s="24">
        <v>530207</v>
      </c>
      <c r="D24" s="25" t="s">
        <v>33</v>
      </c>
      <c r="E24" s="6">
        <v>9071868.0399999991</v>
      </c>
      <c r="F24" s="6">
        <v>5260795.8</v>
      </c>
      <c r="G24" s="6">
        <v>14332663.84</v>
      </c>
      <c r="H24" s="6">
        <v>0</v>
      </c>
      <c r="I24" s="6">
        <v>13619819.23</v>
      </c>
      <c r="J24" s="6">
        <v>7880420.1100000003</v>
      </c>
      <c r="K24" s="6">
        <v>2009399.8</v>
      </c>
      <c r="L24" s="6">
        <v>712844.61</v>
      </c>
      <c r="M24" s="6">
        <v>6452243.7300000004</v>
      </c>
      <c r="N24" s="6">
        <v>5871020.3099999996</v>
      </c>
      <c r="O24" s="7">
        <f t="shared" si="0"/>
        <v>0.5498224334270021</v>
      </c>
    </row>
    <row r="25" spans="1:15" ht="12.75" x14ac:dyDescent="0.15">
      <c r="A25" s="5">
        <v>2025</v>
      </c>
      <c r="B25" s="5" t="s">
        <v>89</v>
      </c>
      <c r="C25" s="24">
        <v>530208</v>
      </c>
      <c r="D25" s="25" t="s">
        <v>51</v>
      </c>
      <c r="E25" s="6">
        <v>430120.71</v>
      </c>
      <c r="F25" s="6">
        <v>140566.94</v>
      </c>
      <c r="G25" s="6">
        <v>570687.65</v>
      </c>
      <c r="H25" s="6">
        <v>0</v>
      </c>
      <c r="I25" s="6">
        <v>348434.8</v>
      </c>
      <c r="J25" s="6">
        <v>215311.86</v>
      </c>
      <c r="K25" s="6">
        <v>107655.93</v>
      </c>
      <c r="L25" s="6">
        <v>222252.85</v>
      </c>
      <c r="M25" s="6">
        <v>355375.79</v>
      </c>
      <c r="N25" s="6">
        <v>107655.93</v>
      </c>
      <c r="O25" s="7">
        <f t="shared" si="0"/>
        <v>0.37728494737883322</v>
      </c>
    </row>
    <row r="26" spans="1:15" ht="51" x14ac:dyDescent="0.15">
      <c r="A26" s="5">
        <v>2025</v>
      </c>
      <c r="B26" s="5" t="s">
        <v>89</v>
      </c>
      <c r="C26" s="24">
        <v>530209</v>
      </c>
      <c r="D26" s="25" t="s">
        <v>62</v>
      </c>
      <c r="E26" s="6">
        <v>20600.080000000002</v>
      </c>
      <c r="F26" s="6">
        <v>-106.38</v>
      </c>
      <c r="G26" s="6">
        <v>20493.7</v>
      </c>
      <c r="H26" s="6">
        <v>72.41</v>
      </c>
      <c r="I26" s="6">
        <v>4558.78</v>
      </c>
      <c r="J26" s="6">
        <v>2904.99</v>
      </c>
      <c r="K26" s="6">
        <v>2904.99</v>
      </c>
      <c r="L26" s="6">
        <v>15934.92</v>
      </c>
      <c r="M26" s="6">
        <v>17588.71</v>
      </c>
      <c r="N26" s="6">
        <v>0</v>
      </c>
      <c r="O26" s="7">
        <f t="shared" si="0"/>
        <v>0.14175039158375499</v>
      </c>
    </row>
    <row r="27" spans="1:15" ht="12.75" x14ac:dyDescent="0.15">
      <c r="A27" s="5">
        <v>2025</v>
      </c>
      <c r="B27" s="5" t="s">
        <v>89</v>
      </c>
      <c r="C27" s="24">
        <v>530210</v>
      </c>
      <c r="D27" s="25" t="s">
        <v>80</v>
      </c>
      <c r="E27" s="6">
        <v>22577.1</v>
      </c>
      <c r="F27" s="6">
        <v>-410.62</v>
      </c>
      <c r="G27" s="6">
        <v>22166.48</v>
      </c>
      <c r="H27" s="6">
        <v>0</v>
      </c>
      <c r="I27" s="6">
        <v>12316.3</v>
      </c>
      <c r="J27" s="6">
        <v>12316.3</v>
      </c>
      <c r="K27" s="6">
        <v>12316.3</v>
      </c>
      <c r="L27" s="6">
        <v>9850.18</v>
      </c>
      <c r="M27" s="6">
        <v>9850.18</v>
      </c>
      <c r="N27" s="6">
        <v>0</v>
      </c>
      <c r="O27" s="7">
        <f t="shared" si="0"/>
        <v>0.55562723535716996</v>
      </c>
    </row>
    <row r="28" spans="1:15" ht="25.5" x14ac:dyDescent="0.15">
      <c r="A28" s="5">
        <v>2025</v>
      </c>
      <c r="B28" s="5" t="s">
        <v>89</v>
      </c>
      <c r="C28" s="24">
        <v>530221</v>
      </c>
      <c r="D28" s="25" t="s">
        <v>39</v>
      </c>
      <c r="E28" s="6">
        <v>0</v>
      </c>
      <c r="F28" s="6">
        <v>2264.5</v>
      </c>
      <c r="G28" s="6">
        <v>2264.5</v>
      </c>
      <c r="H28" s="6">
        <v>34.5</v>
      </c>
      <c r="I28" s="6">
        <v>230</v>
      </c>
      <c r="J28" s="6">
        <v>230</v>
      </c>
      <c r="K28" s="6">
        <v>230</v>
      </c>
      <c r="L28" s="6">
        <v>2034.5</v>
      </c>
      <c r="M28" s="6">
        <v>2034.5</v>
      </c>
      <c r="N28" s="6">
        <v>0</v>
      </c>
      <c r="O28" s="7">
        <f t="shared" si="0"/>
        <v>0.10156767498344005</v>
      </c>
    </row>
    <row r="29" spans="1:15" ht="25.5" x14ac:dyDescent="0.15">
      <c r="A29" s="5">
        <v>2025</v>
      </c>
      <c r="B29" s="5" t="s">
        <v>89</v>
      </c>
      <c r="C29" s="24">
        <v>530222</v>
      </c>
      <c r="D29" s="25" t="s">
        <v>88</v>
      </c>
      <c r="E29" s="6">
        <v>0</v>
      </c>
      <c r="F29" s="6">
        <v>200000</v>
      </c>
      <c r="G29" s="6">
        <v>200000</v>
      </c>
      <c r="H29" s="6">
        <v>0</v>
      </c>
      <c r="I29" s="6">
        <v>0</v>
      </c>
      <c r="J29" s="6">
        <v>0</v>
      </c>
      <c r="K29" s="6">
        <v>0</v>
      </c>
      <c r="L29" s="6">
        <v>200000</v>
      </c>
      <c r="M29" s="6">
        <v>200000</v>
      </c>
      <c r="N29" s="6">
        <v>0</v>
      </c>
      <c r="O29" s="7">
        <f t="shared" si="0"/>
        <v>0</v>
      </c>
    </row>
    <row r="30" spans="1:15" ht="12.75" x14ac:dyDescent="0.15">
      <c r="A30" s="5">
        <v>2025</v>
      </c>
      <c r="B30" s="5" t="s">
        <v>89</v>
      </c>
      <c r="C30" s="24">
        <v>530235</v>
      </c>
      <c r="D30" s="25" t="s">
        <v>63</v>
      </c>
      <c r="E30" s="6">
        <v>72597.490000000005</v>
      </c>
      <c r="F30" s="6">
        <v>-58111.63</v>
      </c>
      <c r="G30" s="6">
        <v>14485.86</v>
      </c>
      <c r="H30" s="6">
        <v>2500</v>
      </c>
      <c r="I30" s="6">
        <v>5419.62</v>
      </c>
      <c r="J30" s="6">
        <v>5419.62</v>
      </c>
      <c r="K30" s="6">
        <v>5419.62</v>
      </c>
      <c r="L30" s="6">
        <v>9066.24</v>
      </c>
      <c r="M30" s="6">
        <v>9066.24</v>
      </c>
      <c r="N30" s="6">
        <v>0</v>
      </c>
      <c r="O30" s="7">
        <f t="shared" si="0"/>
        <v>0.3741317395032121</v>
      </c>
    </row>
    <row r="31" spans="1:15" ht="12.75" x14ac:dyDescent="0.15">
      <c r="A31" s="5">
        <v>2025</v>
      </c>
      <c r="B31" s="5" t="s">
        <v>89</v>
      </c>
      <c r="C31" s="24">
        <v>530248</v>
      </c>
      <c r="D31" s="25" t="s">
        <v>34</v>
      </c>
      <c r="E31" s="6">
        <v>77777.990000000005</v>
      </c>
      <c r="F31" s="6">
        <v>100077.63</v>
      </c>
      <c r="G31" s="6">
        <v>177855.62</v>
      </c>
      <c r="H31" s="6">
        <v>30000</v>
      </c>
      <c r="I31" s="6">
        <v>47043.76</v>
      </c>
      <c r="J31" s="6">
        <v>47043.76</v>
      </c>
      <c r="K31" s="6">
        <v>47043.76</v>
      </c>
      <c r="L31" s="6">
        <v>130811.86</v>
      </c>
      <c r="M31" s="6">
        <v>130811.86</v>
      </c>
      <c r="N31" s="6">
        <v>0</v>
      </c>
      <c r="O31" s="7">
        <f t="shared" si="0"/>
        <v>0.26450533303361456</v>
      </c>
    </row>
    <row r="32" spans="1:15" ht="12.75" x14ac:dyDescent="0.15">
      <c r="A32" s="5">
        <v>2025</v>
      </c>
      <c r="B32" s="5" t="s">
        <v>89</v>
      </c>
      <c r="C32" s="24">
        <v>530255</v>
      </c>
      <c r="D32" s="25" t="s">
        <v>64</v>
      </c>
      <c r="E32" s="6">
        <v>148186.23999999999</v>
      </c>
      <c r="F32" s="6">
        <v>66692.86</v>
      </c>
      <c r="G32" s="6">
        <v>214879.1</v>
      </c>
      <c r="H32" s="6">
        <v>15000</v>
      </c>
      <c r="I32" s="6">
        <v>188774.05</v>
      </c>
      <c r="J32" s="6">
        <v>63999.18</v>
      </c>
      <c r="K32" s="6">
        <v>63999.18</v>
      </c>
      <c r="L32" s="6">
        <v>26105.05</v>
      </c>
      <c r="M32" s="6">
        <v>150879.92000000001</v>
      </c>
      <c r="N32" s="6">
        <v>0</v>
      </c>
      <c r="O32" s="7">
        <f t="shared" si="0"/>
        <v>0.29783808662638667</v>
      </c>
    </row>
    <row r="33" spans="1:15" ht="12.75" x14ac:dyDescent="0.15">
      <c r="A33" s="5">
        <v>2025</v>
      </c>
      <c r="B33" s="5" t="s">
        <v>89</v>
      </c>
      <c r="C33" s="24">
        <v>530301</v>
      </c>
      <c r="D33" s="25" t="s">
        <v>43</v>
      </c>
      <c r="E33" s="6">
        <v>674970.2</v>
      </c>
      <c r="F33" s="6">
        <v>-67203.67</v>
      </c>
      <c r="G33" s="6">
        <v>607766.53</v>
      </c>
      <c r="H33" s="6">
        <v>14419.46</v>
      </c>
      <c r="I33" s="6">
        <v>593347.06999999995</v>
      </c>
      <c r="J33" s="6">
        <v>168988.84</v>
      </c>
      <c r="K33" s="6">
        <v>168988.84</v>
      </c>
      <c r="L33" s="6">
        <v>14419.46</v>
      </c>
      <c r="M33" s="6">
        <v>438777.69</v>
      </c>
      <c r="N33" s="6">
        <v>0</v>
      </c>
      <c r="O33" s="7">
        <f t="shared" si="0"/>
        <v>0.27804894093131449</v>
      </c>
    </row>
    <row r="34" spans="1:15" ht="12.75" x14ac:dyDescent="0.15">
      <c r="A34" s="5">
        <v>2025</v>
      </c>
      <c r="B34" s="5" t="s">
        <v>89</v>
      </c>
      <c r="C34" s="24">
        <v>530302</v>
      </c>
      <c r="D34" s="25" t="s">
        <v>46</v>
      </c>
      <c r="E34" s="6">
        <v>259563.85</v>
      </c>
      <c r="F34" s="6">
        <v>22951.67</v>
      </c>
      <c r="G34" s="6">
        <v>282515.52</v>
      </c>
      <c r="H34" s="15">
        <v>10000</v>
      </c>
      <c r="I34" s="6">
        <v>270065.52</v>
      </c>
      <c r="J34" s="6">
        <v>131977.07999999999</v>
      </c>
      <c r="K34" s="6">
        <v>131977.07999999999</v>
      </c>
      <c r="L34" s="6">
        <v>12450</v>
      </c>
      <c r="M34" s="6">
        <v>150538.44</v>
      </c>
      <c r="N34" s="6">
        <v>0</v>
      </c>
      <c r="O34" s="7">
        <f t="shared" si="0"/>
        <v>0.46714984012205762</v>
      </c>
    </row>
    <row r="35" spans="1:15" ht="12.75" x14ac:dyDescent="0.15">
      <c r="A35" s="5">
        <v>2025</v>
      </c>
      <c r="B35" s="5" t="s">
        <v>89</v>
      </c>
      <c r="C35" s="24">
        <v>530303</v>
      </c>
      <c r="D35" s="25" t="s">
        <v>47</v>
      </c>
      <c r="E35" s="6">
        <v>425000</v>
      </c>
      <c r="F35" s="6">
        <v>0</v>
      </c>
      <c r="G35" s="6">
        <v>425000</v>
      </c>
      <c r="H35" s="6">
        <v>162346.78999999998</v>
      </c>
      <c r="I35" s="6">
        <v>262653.21000000002</v>
      </c>
      <c r="J35" s="6">
        <v>262458.81</v>
      </c>
      <c r="K35" s="6">
        <v>262458.81</v>
      </c>
      <c r="L35" s="6">
        <v>162346.79</v>
      </c>
      <c r="M35" s="6">
        <v>162541.19</v>
      </c>
      <c r="N35" s="6">
        <v>0</v>
      </c>
      <c r="O35" s="7">
        <f t="shared" si="0"/>
        <v>0.61755014117647056</v>
      </c>
    </row>
    <row r="36" spans="1:15" ht="12.75" x14ac:dyDescent="0.15">
      <c r="A36" s="5">
        <v>2025</v>
      </c>
      <c r="B36" s="5" t="s">
        <v>89</v>
      </c>
      <c r="C36" s="24">
        <v>530304</v>
      </c>
      <c r="D36" s="25" t="s">
        <v>35</v>
      </c>
      <c r="E36" s="6">
        <v>300000</v>
      </c>
      <c r="F36" s="6">
        <v>9364.5</v>
      </c>
      <c r="G36" s="6">
        <v>309364.5</v>
      </c>
      <c r="H36" s="6">
        <v>64930.04</v>
      </c>
      <c r="I36" s="6">
        <v>104045.84</v>
      </c>
      <c r="J36" s="6">
        <v>104045.84</v>
      </c>
      <c r="K36" s="6">
        <v>103935.34</v>
      </c>
      <c r="L36" s="6">
        <v>205318.66</v>
      </c>
      <c r="M36" s="6">
        <v>205318.66</v>
      </c>
      <c r="N36" s="6">
        <v>110.5</v>
      </c>
      <c r="O36" s="7">
        <f t="shared" si="0"/>
        <v>0.33632120039629626</v>
      </c>
    </row>
    <row r="37" spans="1:15" ht="12.75" x14ac:dyDescent="0.15">
      <c r="A37" s="5">
        <v>2025</v>
      </c>
      <c r="B37" s="5" t="s">
        <v>89</v>
      </c>
      <c r="C37" s="24">
        <v>530306</v>
      </c>
      <c r="D37" s="25" t="s">
        <v>52</v>
      </c>
      <c r="E37" s="6">
        <v>8496</v>
      </c>
      <c r="F37" s="6">
        <v>0</v>
      </c>
      <c r="G37" s="6">
        <v>8496</v>
      </c>
      <c r="H37" s="6">
        <v>0</v>
      </c>
      <c r="I37" s="6">
        <v>4248</v>
      </c>
      <c r="J37" s="6">
        <v>4248</v>
      </c>
      <c r="K37" s="6">
        <v>3540</v>
      </c>
      <c r="L37" s="6">
        <v>4248</v>
      </c>
      <c r="M37" s="6">
        <v>4248</v>
      </c>
      <c r="N37" s="6">
        <v>708</v>
      </c>
      <c r="O37" s="7">
        <f t="shared" si="0"/>
        <v>0.5</v>
      </c>
    </row>
    <row r="38" spans="1:15" ht="38.25" x14ac:dyDescent="0.15">
      <c r="A38" s="5">
        <v>2025</v>
      </c>
      <c r="B38" s="5" t="s">
        <v>89</v>
      </c>
      <c r="C38" s="24">
        <v>530307</v>
      </c>
      <c r="D38" s="25" t="s">
        <v>65</v>
      </c>
      <c r="E38" s="6">
        <v>42000</v>
      </c>
      <c r="F38" s="6">
        <v>-840</v>
      </c>
      <c r="G38" s="6">
        <v>41160</v>
      </c>
      <c r="H38" s="6">
        <v>0</v>
      </c>
      <c r="I38" s="6">
        <v>0</v>
      </c>
      <c r="J38" s="6">
        <v>0</v>
      </c>
      <c r="K38" s="6">
        <v>0</v>
      </c>
      <c r="L38" s="6">
        <v>41160</v>
      </c>
      <c r="M38" s="6">
        <v>41160</v>
      </c>
      <c r="N38" s="6">
        <v>0</v>
      </c>
      <c r="O38" s="7">
        <f t="shared" si="0"/>
        <v>0</v>
      </c>
    </row>
    <row r="39" spans="1:15" ht="25.5" x14ac:dyDescent="0.15">
      <c r="A39" s="5">
        <v>2025</v>
      </c>
      <c r="B39" s="5" t="s">
        <v>89</v>
      </c>
      <c r="C39" s="24">
        <v>530402</v>
      </c>
      <c r="D39" s="25" t="s">
        <v>66</v>
      </c>
      <c r="E39" s="6">
        <v>496019</v>
      </c>
      <c r="F39" s="6">
        <v>-466866.78</v>
      </c>
      <c r="G39" s="6">
        <v>29152.22</v>
      </c>
      <c r="H39" s="6">
        <v>7000</v>
      </c>
      <c r="I39" s="6">
        <v>19520</v>
      </c>
      <c r="J39" s="6">
        <v>19520</v>
      </c>
      <c r="K39" s="6">
        <v>0</v>
      </c>
      <c r="L39" s="6">
        <v>9632.2199999999993</v>
      </c>
      <c r="M39" s="6">
        <v>9632.2199999999993</v>
      </c>
      <c r="N39" s="6">
        <v>19520</v>
      </c>
      <c r="O39" s="7">
        <f t="shared" si="0"/>
        <v>0.6695887997552159</v>
      </c>
    </row>
    <row r="40" spans="1:15" ht="25.5" x14ac:dyDescent="0.15">
      <c r="A40" s="5">
        <v>2025</v>
      </c>
      <c r="B40" s="5" t="s">
        <v>89</v>
      </c>
      <c r="C40" s="24">
        <v>530404</v>
      </c>
      <c r="D40" s="25" t="s">
        <v>67</v>
      </c>
      <c r="E40" s="6">
        <v>97940.04</v>
      </c>
      <c r="F40" s="6">
        <v>-28871.34</v>
      </c>
      <c r="G40" s="6">
        <v>69068.7</v>
      </c>
      <c r="H40" s="6">
        <v>9259.7199999999993</v>
      </c>
      <c r="I40" s="6">
        <v>33377.980000000003</v>
      </c>
      <c r="J40" s="6">
        <v>17791.48</v>
      </c>
      <c r="K40" s="6">
        <v>13237.21</v>
      </c>
      <c r="L40" s="6">
        <v>35690.720000000001</v>
      </c>
      <c r="M40" s="6">
        <v>51277.22</v>
      </c>
      <c r="N40" s="6">
        <v>4554.2700000000004</v>
      </c>
      <c r="O40" s="7">
        <f t="shared" si="0"/>
        <v>0.25759106512790886</v>
      </c>
    </row>
    <row r="41" spans="1:15" ht="12.75" x14ac:dyDescent="0.15">
      <c r="A41" s="5">
        <v>2025</v>
      </c>
      <c r="B41" s="5" t="s">
        <v>89</v>
      </c>
      <c r="C41" s="24">
        <v>530405</v>
      </c>
      <c r="D41" s="25" t="s">
        <v>48</v>
      </c>
      <c r="E41" s="6">
        <v>187123.82</v>
      </c>
      <c r="F41" s="6">
        <v>30218.14</v>
      </c>
      <c r="G41" s="6">
        <v>217341.96</v>
      </c>
      <c r="H41" s="6">
        <v>161628.68</v>
      </c>
      <c r="I41" s="6">
        <v>55713.279999999999</v>
      </c>
      <c r="J41" s="6">
        <v>55713.279999999999</v>
      </c>
      <c r="K41" s="6">
        <v>31992.14</v>
      </c>
      <c r="L41" s="6">
        <v>161628.68</v>
      </c>
      <c r="M41" s="6">
        <v>161628.68</v>
      </c>
      <c r="N41" s="6">
        <v>23721.14</v>
      </c>
      <c r="O41" s="7">
        <f t="shared" si="0"/>
        <v>0.25633927291352299</v>
      </c>
    </row>
    <row r="42" spans="1:15" ht="25.5" x14ac:dyDescent="0.15">
      <c r="A42" s="5">
        <v>2025</v>
      </c>
      <c r="B42" s="5" t="s">
        <v>89</v>
      </c>
      <c r="C42" s="24">
        <v>530502</v>
      </c>
      <c r="D42" s="25" t="s">
        <v>68</v>
      </c>
      <c r="E42" s="6">
        <v>18545</v>
      </c>
      <c r="F42" s="6">
        <v>13834.83</v>
      </c>
      <c r="G42" s="6">
        <v>32379.83</v>
      </c>
      <c r="H42" s="6">
        <v>2614.6799999999998</v>
      </c>
      <c r="I42" s="6">
        <v>9739.49</v>
      </c>
      <c r="J42" s="6">
        <v>9739.49</v>
      </c>
      <c r="K42" s="6">
        <v>9739.49</v>
      </c>
      <c r="L42" s="6">
        <v>22640.34</v>
      </c>
      <c r="M42" s="6">
        <v>22640.34</v>
      </c>
      <c r="N42" s="6">
        <v>0</v>
      </c>
      <c r="O42" s="7">
        <f t="shared" si="0"/>
        <v>0.30078879351744586</v>
      </c>
    </row>
    <row r="43" spans="1:15" ht="12.75" x14ac:dyDescent="0.15">
      <c r="A43" s="5">
        <v>2025</v>
      </c>
      <c r="B43" s="5" t="s">
        <v>89</v>
      </c>
      <c r="C43" s="24">
        <v>530504</v>
      </c>
      <c r="D43" s="25" t="s">
        <v>49</v>
      </c>
      <c r="E43" s="6">
        <v>64708.44</v>
      </c>
      <c r="F43" s="6">
        <v>41420.99</v>
      </c>
      <c r="G43" s="6">
        <v>106129.43</v>
      </c>
      <c r="H43" s="6">
        <v>36338.050000000003</v>
      </c>
      <c r="I43" s="6">
        <v>58135.38</v>
      </c>
      <c r="J43" s="6">
        <v>46025.64</v>
      </c>
      <c r="K43" s="6">
        <v>27096.400000000001</v>
      </c>
      <c r="L43" s="6">
        <v>47994.05</v>
      </c>
      <c r="M43" s="6">
        <v>60103.79</v>
      </c>
      <c r="N43" s="6">
        <v>18929.240000000002</v>
      </c>
      <c r="O43" s="7">
        <f t="shared" si="0"/>
        <v>0.43367461786989719</v>
      </c>
    </row>
    <row r="44" spans="1:15" ht="12.75" x14ac:dyDescent="0.15">
      <c r="A44" s="5">
        <v>2025</v>
      </c>
      <c r="B44" s="5" t="s">
        <v>89</v>
      </c>
      <c r="C44" s="24">
        <v>530505</v>
      </c>
      <c r="D44" s="25" t="s">
        <v>44</v>
      </c>
      <c r="E44" s="6">
        <v>90000</v>
      </c>
      <c r="F44" s="6">
        <v>103172.86</v>
      </c>
      <c r="G44" s="6">
        <v>193172.86</v>
      </c>
      <c r="H44" s="6">
        <v>77000</v>
      </c>
      <c r="I44" s="6">
        <v>43076.32</v>
      </c>
      <c r="J44" s="6">
        <v>43076.32</v>
      </c>
      <c r="K44" s="6">
        <v>43076.32</v>
      </c>
      <c r="L44" s="6">
        <v>150096.54</v>
      </c>
      <c r="M44" s="6">
        <v>150096.54</v>
      </c>
      <c r="N44" s="6">
        <v>0</v>
      </c>
      <c r="O44" s="7">
        <f t="shared" si="0"/>
        <v>0.22299364413820866</v>
      </c>
    </row>
    <row r="45" spans="1:15" ht="25.5" x14ac:dyDescent="0.15">
      <c r="A45" s="5">
        <v>2025</v>
      </c>
      <c r="B45" s="5" t="s">
        <v>89</v>
      </c>
      <c r="C45" s="24">
        <v>530701</v>
      </c>
      <c r="D45" s="25" t="s">
        <v>69</v>
      </c>
      <c r="E45" s="6">
        <v>51368.43</v>
      </c>
      <c r="F45" s="6">
        <v>13533.43</v>
      </c>
      <c r="G45" s="6">
        <v>64901.86</v>
      </c>
      <c r="H45" s="6">
        <v>0</v>
      </c>
      <c r="I45" s="6">
        <v>36769.9</v>
      </c>
      <c r="J45" s="6">
        <v>32722.71</v>
      </c>
      <c r="K45" s="6">
        <v>10016.040000000001</v>
      </c>
      <c r="L45" s="6">
        <v>28131.96</v>
      </c>
      <c r="M45" s="6">
        <v>32179.15</v>
      </c>
      <c r="N45" s="6">
        <v>22706.67</v>
      </c>
      <c r="O45" s="7">
        <f t="shared" si="0"/>
        <v>0.5041875533305209</v>
      </c>
    </row>
    <row r="46" spans="1:15" ht="25.5" x14ac:dyDescent="0.15">
      <c r="A46" s="5">
        <v>2025</v>
      </c>
      <c r="B46" s="5" t="s">
        <v>89</v>
      </c>
      <c r="C46" s="24">
        <v>530702</v>
      </c>
      <c r="D46" s="25" t="s">
        <v>31</v>
      </c>
      <c r="E46" s="6">
        <v>288104.18</v>
      </c>
      <c r="F46" s="6">
        <v>361295.59</v>
      </c>
      <c r="G46" s="6">
        <v>649399.77</v>
      </c>
      <c r="H46" s="6">
        <v>328220.5</v>
      </c>
      <c r="I46" s="6">
        <v>194784.18</v>
      </c>
      <c r="J46" s="6">
        <v>194784.18</v>
      </c>
      <c r="K46" s="6">
        <v>77949</v>
      </c>
      <c r="L46" s="6">
        <v>454615.59</v>
      </c>
      <c r="M46" s="6">
        <v>454615.59</v>
      </c>
      <c r="N46" s="6">
        <v>116835.18</v>
      </c>
      <c r="O46" s="7">
        <f t="shared" si="0"/>
        <v>0.29994494762448098</v>
      </c>
    </row>
    <row r="47" spans="1:15" ht="25.5" x14ac:dyDescent="0.15">
      <c r="A47" s="5">
        <v>2025</v>
      </c>
      <c r="B47" s="5" t="s">
        <v>89</v>
      </c>
      <c r="C47" s="24">
        <v>530704</v>
      </c>
      <c r="D47" s="25" t="s">
        <v>40</v>
      </c>
      <c r="E47" s="6">
        <v>0</v>
      </c>
      <c r="F47" s="6">
        <v>65326.18</v>
      </c>
      <c r="G47" s="6">
        <v>65326.18</v>
      </c>
      <c r="H47" s="6">
        <v>600</v>
      </c>
      <c r="I47" s="6">
        <v>0</v>
      </c>
      <c r="J47" s="6">
        <v>0</v>
      </c>
      <c r="K47" s="6">
        <v>0</v>
      </c>
      <c r="L47" s="6">
        <v>65326.18</v>
      </c>
      <c r="M47" s="6">
        <v>65326.18</v>
      </c>
      <c r="N47" s="6">
        <v>0</v>
      </c>
      <c r="O47" s="7">
        <f t="shared" si="0"/>
        <v>0</v>
      </c>
    </row>
    <row r="48" spans="1:15" ht="12.75" x14ac:dyDescent="0.15">
      <c r="A48" s="5">
        <v>2025</v>
      </c>
      <c r="B48" s="5" t="s">
        <v>89</v>
      </c>
      <c r="C48" s="24">
        <v>530801</v>
      </c>
      <c r="D48" s="25" t="s">
        <v>53</v>
      </c>
      <c r="E48" s="6">
        <v>55634.93</v>
      </c>
      <c r="F48" s="6">
        <v>32174.53</v>
      </c>
      <c r="G48" s="6">
        <v>87809.46</v>
      </c>
      <c r="H48" s="6">
        <v>5500</v>
      </c>
      <c r="I48" s="6">
        <v>67538.38</v>
      </c>
      <c r="J48" s="6">
        <v>44415.27</v>
      </c>
      <c r="K48" s="6">
        <v>44415.27</v>
      </c>
      <c r="L48" s="6">
        <v>20271.080000000002</v>
      </c>
      <c r="M48" s="6">
        <v>43394.19</v>
      </c>
      <c r="N48" s="6">
        <v>0</v>
      </c>
      <c r="O48" s="7">
        <f t="shared" si="0"/>
        <v>0.50581417993004396</v>
      </c>
    </row>
    <row r="49" spans="1:15" ht="38.25" x14ac:dyDescent="0.15">
      <c r="A49" s="5">
        <v>2025</v>
      </c>
      <c r="B49" s="5" t="s">
        <v>89</v>
      </c>
      <c r="C49" s="24">
        <v>530802</v>
      </c>
      <c r="D49" s="25" t="s">
        <v>74</v>
      </c>
      <c r="E49" s="6">
        <v>40000</v>
      </c>
      <c r="F49" s="6">
        <v>-800</v>
      </c>
      <c r="G49" s="6">
        <v>39200</v>
      </c>
      <c r="H49" s="6">
        <v>0</v>
      </c>
      <c r="I49" s="6">
        <v>0</v>
      </c>
      <c r="J49" s="6">
        <v>0</v>
      </c>
      <c r="K49" s="6">
        <v>0</v>
      </c>
      <c r="L49" s="6">
        <v>39200</v>
      </c>
      <c r="M49" s="6">
        <v>39200</v>
      </c>
      <c r="N49" s="6">
        <v>0</v>
      </c>
      <c r="O49" s="7">
        <f t="shared" si="0"/>
        <v>0</v>
      </c>
    </row>
    <row r="50" spans="1:15" ht="12.75" x14ac:dyDescent="0.15">
      <c r="A50" s="5">
        <v>2025</v>
      </c>
      <c r="B50" s="5" t="s">
        <v>89</v>
      </c>
      <c r="C50" s="24">
        <v>530803</v>
      </c>
      <c r="D50" s="25" t="s">
        <v>70</v>
      </c>
      <c r="E50" s="6">
        <v>52332.5</v>
      </c>
      <c r="F50" s="6">
        <v>18842.62</v>
      </c>
      <c r="G50" s="6">
        <v>71175.12</v>
      </c>
      <c r="H50" s="6">
        <v>53894.12</v>
      </c>
      <c r="I50" s="6">
        <v>17101</v>
      </c>
      <c r="J50" s="6">
        <v>17101</v>
      </c>
      <c r="K50" s="6">
        <v>17101</v>
      </c>
      <c r="L50" s="6">
        <v>54074.12</v>
      </c>
      <c r="M50" s="6">
        <v>54074.12</v>
      </c>
      <c r="N50" s="6">
        <v>0</v>
      </c>
      <c r="O50" s="7">
        <f t="shared" si="0"/>
        <v>0.24026654257836166</v>
      </c>
    </row>
    <row r="51" spans="1:15" ht="12.75" x14ac:dyDescent="0.15">
      <c r="A51" s="5">
        <v>2025</v>
      </c>
      <c r="B51" s="5" t="s">
        <v>89</v>
      </c>
      <c r="C51" s="24">
        <v>530804</v>
      </c>
      <c r="D51" s="25" t="s">
        <v>28</v>
      </c>
      <c r="E51" s="6">
        <v>21800</v>
      </c>
      <c r="F51" s="6">
        <v>-6794.34</v>
      </c>
      <c r="G51" s="6">
        <v>15005.66</v>
      </c>
      <c r="H51" s="6">
        <v>2826.96</v>
      </c>
      <c r="I51" s="6">
        <v>5178.7</v>
      </c>
      <c r="J51" s="6">
        <v>5178.7</v>
      </c>
      <c r="K51" s="6">
        <v>1306.26</v>
      </c>
      <c r="L51" s="6">
        <v>9826.9599999999991</v>
      </c>
      <c r="M51" s="6">
        <v>9826.9599999999991</v>
      </c>
      <c r="N51" s="6">
        <v>3872.44</v>
      </c>
      <c r="O51" s="7">
        <f t="shared" si="0"/>
        <v>0.3451164427289436</v>
      </c>
    </row>
    <row r="52" spans="1:15" ht="12.75" x14ac:dyDescent="0.15">
      <c r="A52" s="5">
        <v>2025</v>
      </c>
      <c r="B52" s="5" t="s">
        <v>89</v>
      </c>
      <c r="C52" s="24">
        <v>530805</v>
      </c>
      <c r="D52" s="25" t="s">
        <v>41</v>
      </c>
      <c r="E52" s="6">
        <v>34772</v>
      </c>
      <c r="F52" s="6">
        <v>543.45000000000005</v>
      </c>
      <c r="G52" s="6">
        <v>35315.449999999997</v>
      </c>
      <c r="H52" s="6">
        <v>12529.39</v>
      </c>
      <c r="I52" s="6">
        <v>17374.150000000001</v>
      </c>
      <c r="J52" s="6">
        <v>16395.72</v>
      </c>
      <c r="K52" s="6">
        <v>3159.41</v>
      </c>
      <c r="L52" s="6">
        <v>17941.3</v>
      </c>
      <c r="M52" s="6">
        <v>18919.73</v>
      </c>
      <c r="N52" s="6">
        <v>13236.31</v>
      </c>
      <c r="O52" s="7">
        <f t="shared" si="0"/>
        <v>0.46426479062280113</v>
      </c>
    </row>
    <row r="53" spans="1:15" ht="25.5" x14ac:dyDescent="0.15">
      <c r="A53" s="5">
        <v>2025</v>
      </c>
      <c r="B53" s="5" t="s">
        <v>89</v>
      </c>
      <c r="C53" s="24">
        <v>530807</v>
      </c>
      <c r="D53" s="25" t="s">
        <v>71</v>
      </c>
      <c r="E53" s="6">
        <v>5007.58</v>
      </c>
      <c r="F53" s="6">
        <v>1956.33</v>
      </c>
      <c r="G53" s="6">
        <v>6963.91</v>
      </c>
      <c r="H53" s="6">
        <v>1710.63</v>
      </c>
      <c r="I53" s="6">
        <v>1306.6600000000001</v>
      </c>
      <c r="J53" s="6">
        <v>1306.6600000000001</v>
      </c>
      <c r="K53" s="6">
        <v>1306.6600000000001</v>
      </c>
      <c r="L53" s="6">
        <v>5657.25</v>
      </c>
      <c r="M53" s="6">
        <v>5657.25</v>
      </c>
      <c r="N53" s="6">
        <v>0</v>
      </c>
      <c r="O53" s="7">
        <f t="shared" si="0"/>
        <v>0.18763309692399818</v>
      </c>
    </row>
    <row r="54" spans="1:15" ht="12.75" x14ac:dyDescent="0.15">
      <c r="A54" s="5">
        <v>2025</v>
      </c>
      <c r="B54" s="5" t="s">
        <v>89</v>
      </c>
      <c r="C54" s="24">
        <v>530809</v>
      </c>
      <c r="D54" s="25" t="s">
        <v>36</v>
      </c>
      <c r="E54" s="6">
        <v>15000</v>
      </c>
      <c r="F54" s="6">
        <v>-3187.69</v>
      </c>
      <c r="G54" s="6">
        <v>11812.31</v>
      </c>
      <c r="H54" s="6">
        <v>6598.5</v>
      </c>
      <c r="I54" s="6">
        <v>0</v>
      </c>
      <c r="J54" s="6">
        <v>0</v>
      </c>
      <c r="K54" s="6">
        <v>0</v>
      </c>
      <c r="L54" s="6">
        <v>11812.31</v>
      </c>
      <c r="M54" s="6">
        <v>11812.31</v>
      </c>
      <c r="N54" s="6">
        <v>0</v>
      </c>
      <c r="O54" s="7">
        <f t="shared" si="0"/>
        <v>0</v>
      </c>
    </row>
    <row r="55" spans="1:15" ht="38.25" x14ac:dyDescent="0.15">
      <c r="A55" s="5">
        <v>2025</v>
      </c>
      <c r="B55" s="5" t="s">
        <v>89</v>
      </c>
      <c r="C55" s="24">
        <v>530811</v>
      </c>
      <c r="D55" s="25" t="s">
        <v>29</v>
      </c>
      <c r="E55" s="6">
        <v>82839.95</v>
      </c>
      <c r="F55" s="6">
        <v>-63634.54</v>
      </c>
      <c r="G55" s="6">
        <v>19205.41</v>
      </c>
      <c r="H55" s="6">
        <v>11212</v>
      </c>
      <c r="I55" s="6">
        <v>1729.46</v>
      </c>
      <c r="J55" s="6">
        <v>1729.46</v>
      </c>
      <c r="K55" s="6">
        <v>1729.46</v>
      </c>
      <c r="L55" s="6">
        <v>17475.95</v>
      </c>
      <c r="M55" s="6">
        <v>17475.95</v>
      </c>
      <c r="N55" s="6">
        <v>0</v>
      </c>
      <c r="O55" s="7">
        <f t="shared" si="0"/>
        <v>9.0050668014897889E-2</v>
      </c>
    </row>
    <row r="56" spans="1:15" ht="12.75" x14ac:dyDescent="0.15">
      <c r="A56" s="5">
        <v>2025</v>
      </c>
      <c r="B56" s="5" t="s">
        <v>89</v>
      </c>
      <c r="C56" s="24">
        <v>530813</v>
      </c>
      <c r="D56" s="25" t="s">
        <v>37</v>
      </c>
      <c r="E56" s="6">
        <v>285006.36</v>
      </c>
      <c r="F56" s="6">
        <v>144340.63</v>
      </c>
      <c r="G56" s="6">
        <v>429346.99</v>
      </c>
      <c r="H56" s="6">
        <v>255312.3</v>
      </c>
      <c r="I56" s="6">
        <v>171416.7</v>
      </c>
      <c r="J56" s="6">
        <v>171416.7</v>
      </c>
      <c r="K56" s="6">
        <v>44751.14</v>
      </c>
      <c r="L56" s="6">
        <v>257930.29</v>
      </c>
      <c r="M56" s="6">
        <v>257930.29</v>
      </c>
      <c r="N56" s="6">
        <v>126665.56</v>
      </c>
      <c r="O56" s="7">
        <f t="shared" si="0"/>
        <v>0.39924980026062373</v>
      </c>
    </row>
    <row r="57" spans="1:15" ht="12.75" x14ac:dyDescent="0.15">
      <c r="A57" s="5">
        <v>2025</v>
      </c>
      <c r="B57" s="5" t="s">
        <v>89</v>
      </c>
      <c r="C57" s="24">
        <v>530819</v>
      </c>
      <c r="D57" s="25" t="s">
        <v>83</v>
      </c>
      <c r="E57" s="6">
        <v>108.95</v>
      </c>
      <c r="F57" s="6">
        <v>243.85</v>
      </c>
      <c r="G57" s="6">
        <v>352.8</v>
      </c>
      <c r="H57" s="15">
        <v>0</v>
      </c>
      <c r="I57" s="6">
        <v>0</v>
      </c>
      <c r="J57" s="6">
        <v>0</v>
      </c>
      <c r="K57" s="6">
        <v>0</v>
      </c>
      <c r="L57" s="6">
        <v>352.8</v>
      </c>
      <c r="M57" s="6">
        <v>352.8</v>
      </c>
      <c r="N57" s="6">
        <v>0</v>
      </c>
      <c r="O57" s="7">
        <f t="shared" si="0"/>
        <v>0</v>
      </c>
    </row>
    <row r="58" spans="1:15" ht="12.75" x14ac:dyDescent="0.15">
      <c r="A58" s="5">
        <v>2025</v>
      </c>
      <c r="B58" s="5" t="s">
        <v>89</v>
      </c>
      <c r="C58" s="24">
        <v>530820</v>
      </c>
      <c r="D58" s="25" t="s">
        <v>45</v>
      </c>
      <c r="E58" s="6">
        <v>7769.17</v>
      </c>
      <c r="F58" s="6">
        <v>10216.74</v>
      </c>
      <c r="G58" s="6">
        <v>17985.91</v>
      </c>
      <c r="H58" s="6">
        <v>247.18</v>
      </c>
      <c r="I58" s="6">
        <v>15704.9</v>
      </c>
      <c r="J58" s="6">
        <v>3122.94</v>
      </c>
      <c r="K58" s="6">
        <v>1862.94</v>
      </c>
      <c r="L58" s="6">
        <v>2281.0100000000002</v>
      </c>
      <c r="M58" s="6">
        <v>14862.97</v>
      </c>
      <c r="N58" s="6">
        <v>1260</v>
      </c>
      <c r="O58" s="7">
        <f t="shared" si="0"/>
        <v>0.17363258239366261</v>
      </c>
    </row>
    <row r="59" spans="1:15" ht="12.75" x14ac:dyDescent="0.15">
      <c r="A59" s="5">
        <v>2025</v>
      </c>
      <c r="B59" s="5" t="s">
        <v>89</v>
      </c>
      <c r="C59" s="24">
        <v>530822</v>
      </c>
      <c r="D59" s="25" t="s">
        <v>81</v>
      </c>
      <c r="E59" s="6">
        <v>763.64</v>
      </c>
      <c r="F59" s="6">
        <v>-763.64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f t="shared" si="0"/>
        <v>0</v>
      </c>
    </row>
    <row r="60" spans="1:15" ht="38.25" x14ac:dyDescent="0.15">
      <c r="A60" s="5">
        <v>2025</v>
      </c>
      <c r="B60" s="5" t="s">
        <v>89</v>
      </c>
      <c r="C60" s="24">
        <v>530824</v>
      </c>
      <c r="D60" s="25" t="s">
        <v>72</v>
      </c>
      <c r="E60" s="6">
        <v>7151.6</v>
      </c>
      <c r="F60" s="6">
        <v>25232.76</v>
      </c>
      <c r="G60" s="6">
        <v>32384.36</v>
      </c>
      <c r="H60" s="6">
        <v>4050</v>
      </c>
      <c r="I60" s="6">
        <v>0</v>
      </c>
      <c r="J60" s="6">
        <v>0</v>
      </c>
      <c r="K60" s="6">
        <v>0</v>
      </c>
      <c r="L60" s="6">
        <v>32384.36</v>
      </c>
      <c r="M60" s="6">
        <v>32384.36</v>
      </c>
      <c r="N60" s="6">
        <v>0</v>
      </c>
      <c r="O60" s="7">
        <f t="shared" si="0"/>
        <v>0</v>
      </c>
    </row>
    <row r="61" spans="1:15" ht="12.75" x14ac:dyDescent="0.15">
      <c r="A61" s="5">
        <v>2025</v>
      </c>
      <c r="B61" s="5" t="s">
        <v>89</v>
      </c>
      <c r="C61" s="24">
        <v>530826</v>
      </c>
      <c r="D61" s="25" t="s">
        <v>75</v>
      </c>
      <c r="E61" s="6">
        <v>56779</v>
      </c>
      <c r="F61" s="6">
        <v>-50295.54</v>
      </c>
      <c r="G61" s="6">
        <v>6483.46</v>
      </c>
      <c r="H61" s="6">
        <v>0</v>
      </c>
      <c r="I61" s="6">
        <v>6483.46</v>
      </c>
      <c r="J61" s="6">
        <v>6483.46</v>
      </c>
      <c r="K61" s="6">
        <v>6483.46</v>
      </c>
      <c r="L61" s="6">
        <v>0</v>
      </c>
      <c r="M61" s="6">
        <v>0</v>
      </c>
      <c r="N61" s="6">
        <v>0</v>
      </c>
      <c r="O61" s="7">
        <f t="shared" si="0"/>
        <v>1</v>
      </c>
    </row>
    <row r="62" spans="1:15" ht="12.75" x14ac:dyDescent="0.15">
      <c r="A62" s="5">
        <v>2025</v>
      </c>
      <c r="B62" s="5" t="s">
        <v>89</v>
      </c>
      <c r="C62" s="24">
        <v>531407</v>
      </c>
      <c r="D62" s="25" t="s">
        <v>85</v>
      </c>
      <c r="E62" s="6">
        <v>0</v>
      </c>
      <c r="F62" s="6">
        <v>980</v>
      </c>
      <c r="G62" s="6">
        <v>980</v>
      </c>
      <c r="H62" s="6">
        <v>0</v>
      </c>
      <c r="I62" s="6">
        <v>0</v>
      </c>
      <c r="J62" s="6">
        <v>0</v>
      </c>
      <c r="K62" s="6">
        <v>0</v>
      </c>
      <c r="L62" s="6">
        <v>980</v>
      </c>
      <c r="M62" s="6">
        <v>980</v>
      </c>
      <c r="N62" s="6">
        <v>0</v>
      </c>
      <c r="O62" s="7">
        <f t="shared" si="0"/>
        <v>0</v>
      </c>
    </row>
    <row r="63" spans="1:15" ht="25.5" x14ac:dyDescent="0.15">
      <c r="A63" s="5">
        <v>2025</v>
      </c>
      <c r="B63" s="5" t="s">
        <v>89</v>
      </c>
      <c r="C63" s="24">
        <v>570102</v>
      </c>
      <c r="D63" s="25" t="s">
        <v>73</v>
      </c>
      <c r="E63" s="6">
        <v>23195.03</v>
      </c>
      <c r="F63" s="6">
        <v>67148.42</v>
      </c>
      <c r="G63" s="6">
        <v>90343.45</v>
      </c>
      <c r="H63" s="6">
        <v>19258.11</v>
      </c>
      <c r="I63" s="6">
        <v>36939.339999999997</v>
      </c>
      <c r="J63" s="6">
        <v>36640.81</v>
      </c>
      <c r="K63" s="6">
        <v>36640.81</v>
      </c>
      <c r="L63" s="6">
        <v>53404.11</v>
      </c>
      <c r="M63" s="6">
        <v>53702.64</v>
      </c>
      <c r="N63" s="6">
        <v>0</v>
      </c>
      <c r="O63" s="7">
        <f t="shared" si="0"/>
        <v>0.40557240176238563</v>
      </c>
    </row>
    <row r="64" spans="1:15" ht="23.25" customHeight="1" x14ac:dyDescent="0.15">
      <c r="A64" s="5">
        <v>2025</v>
      </c>
      <c r="B64" s="5" t="s">
        <v>89</v>
      </c>
      <c r="C64" s="24">
        <v>570201</v>
      </c>
      <c r="D64" s="25" t="s">
        <v>56</v>
      </c>
      <c r="E64" s="6">
        <v>158564.92000000001</v>
      </c>
      <c r="F64" s="6">
        <v>17254.75</v>
      </c>
      <c r="G64" s="6">
        <v>175819.67</v>
      </c>
      <c r="H64" s="6">
        <v>162342.88</v>
      </c>
      <c r="I64" s="6">
        <v>13476.79</v>
      </c>
      <c r="J64" s="6">
        <v>13476.79</v>
      </c>
      <c r="K64" s="6">
        <v>0</v>
      </c>
      <c r="L64" s="6">
        <v>162342.88</v>
      </c>
      <c r="M64" s="6">
        <v>162342.88</v>
      </c>
      <c r="N64" s="6">
        <v>13476.79</v>
      </c>
      <c r="O64" s="7">
        <f t="shared" si="0"/>
        <v>7.6651207455912071E-2</v>
      </c>
    </row>
    <row r="65" spans="1:15" ht="23.25" customHeight="1" x14ac:dyDescent="0.15">
      <c r="A65" s="5">
        <v>2025</v>
      </c>
      <c r="B65" s="5" t="s">
        <v>89</v>
      </c>
      <c r="C65" s="24">
        <v>570203</v>
      </c>
      <c r="D65" s="25" t="s">
        <v>54</v>
      </c>
      <c r="E65" s="6">
        <v>2700</v>
      </c>
      <c r="F65" s="6">
        <v>2400</v>
      </c>
      <c r="G65" s="6">
        <v>5100</v>
      </c>
      <c r="H65" s="6">
        <v>800</v>
      </c>
      <c r="I65" s="6">
        <v>318.94</v>
      </c>
      <c r="J65" s="6">
        <v>318.94</v>
      </c>
      <c r="K65" s="6">
        <v>318.94</v>
      </c>
      <c r="L65" s="6">
        <v>4781.0600000000004</v>
      </c>
      <c r="M65" s="6">
        <v>4781.0600000000004</v>
      </c>
      <c r="N65" s="6">
        <v>0</v>
      </c>
      <c r="O65" s="7">
        <f t="shared" si="0"/>
        <v>6.2537254901960784E-2</v>
      </c>
    </row>
    <row r="66" spans="1:15" ht="33" customHeight="1" x14ac:dyDescent="0.15">
      <c r="A66" s="5">
        <v>2025</v>
      </c>
      <c r="B66" s="5" t="s">
        <v>89</v>
      </c>
      <c r="C66" s="24">
        <v>570206</v>
      </c>
      <c r="D66" s="25" t="s">
        <v>55</v>
      </c>
      <c r="E66" s="6">
        <v>177.53</v>
      </c>
      <c r="F66" s="6">
        <v>72.47</v>
      </c>
      <c r="G66" s="6">
        <v>250</v>
      </c>
      <c r="H66" s="6">
        <v>0</v>
      </c>
      <c r="I66" s="6">
        <v>0</v>
      </c>
      <c r="J66" s="6">
        <v>0</v>
      </c>
      <c r="K66" s="6">
        <v>0</v>
      </c>
      <c r="L66" s="6">
        <v>250</v>
      </c>
      <c r="M66" s="6">
        <v>250</v>
      </c>
      <c r="N66" s="6">
        <v>0</v>
      </c>
      <c r="O66" s="7">
        <f t="shared" si="0"/>
        <v>0</v>
      </c>
    </row>
    <row r="67" spans="1:15" ht="19.5" customHeight="1" x14ac:dyDescent="0.15">
      <c r="A67" s="5">
        <v>2025</v>
      </c>
      <c r="B67" s="5" t="s">
        <v>89</v>
      </c>
      <c r="C67" s="24">
        <v>570218</v>
      </c>
      <c r="D67" s="25" t="s">
        <v>86</v>
      </c>
      <c r="E67" s="6">
        <v>0</v>
      </c>
      <c r="F67" s="6">
        <v>2494.37</v>
      </c>
      <c r="G67" s="6">
        <v>2494.37</v>
      </c>
      <c r="H67" s="6">
        <v>0</v>
      </c>
      <c r="I67" s="6">
        <v>2494.37</v>
      </c>
      <c r="J67" s="6">
        <v>2494.37</v>
      </c>
      <c r="K67" s="6">
        <v>2494.37</v>
      </c>
      <c r="L67" s="6">
        <v>0</v>
      </c>
      <c r="M67" s="6">
        <v>0</v>
      </c>
      <c r="N67" s="6">
        <v>0</v>
      </c>
      <c r="O67" s="7">
        <f t="shared" si="0"/>
        <v>1</v>
      </c>
    </row>
    <row r="68" spans="1:15" ht="19.5" customHeight="1" x14ac:dyDescent="0.15">
      <c r="A68" s="5">
        <v>2025</v>
      </c>
      <c r="B68" s="5" t="s">
        <v>89</v>
      </c>
      <c r="C68" s="24">
        <v>580209</v>
      </c>
      <c r="D68" s="25" t="s">
        <v>58</v>
      </c>
      <c r="E68" s="6">
        <v>27715.9</v>
      </c>
      <c r="F68" s="6">
        <v>2284.1</v>
      </c>
      <c r="G68" s="6">
        <v>30000</v>
      </c>
      <c r="H68" s="6">
        <v>0</v>
      </c>
      <c r="I68" s="6">
        <v>11305.8</v>
      </c>
      <c r="J68" s="6">
        <v>11305.8</v>
      </c>
      <c r="K68" s="6">
        <v>11305.8</v>
      </c>
      <c r="L68" s="6">
        <v>18694.2</v>
      </c>
      <c r="M68" s="6">
        <v>18694.2</v>
      </c>
      <c r="N68" s="6">
        <v>0</v>
      </c>
      <c r="O68" s="7">
        <f t="shared" si="0"/>
        <v>0.37685999999999997</v>
      </c>
    </row>
    <row r="69" spans="1:15" ht="19.5" customHeight="1" x14ac:dyDescent="0.15">
      <c r="A69" s="5">
        <v>2025</v>
      </c>
      <c r="B69" s="5" t="s">
        <v>89</v>
      </c>
      <c r="C69" s="24">
        <v>580211</v>
      </c>
      <c r="D69" s="25" t="s">
        <v>59</v>
      </c>
      <c r="E69" s="6">
        <v>829185</v>
      </c>
      <c r="F69" s="6">
        <v>-2284.1</v>
      </c>
      <c r="G69" s="6">
        <v>826900.9</v>
      </c>
      <c r="H69" s="6">
        <v>0</v>
      </c>
      <c r="I69" s="6">
        <v>399376.5</v>
      </c>
      <c r="J69" s="6">
        <v>399376.5</v>
      </c>
      <c r="K69" s="6">
        <v>399376.5</v>
      </c>
      <c r="L69" s="6">
        <v>427524.4</v>
      </c>
      <c r="M69" s="6">
        <v>427524.4</v>
      </c>
      <c r="N69" s="6">
        <v>0</v>
      </c>
      <c r="O69" s="7">
        <f t="shared" si="0"/>
        <v>0.48297988307909689</v>
      </c>
    </row>
    <row r="70" spans="1:15" ht="19.5" customHeight="1" x14ac:dyDescent="0.15">
      <c r="A70" s="5">
        <v>2025</v>
      </c>
      <c r="B70" s="5" t="s">
        <v>89</v>
      </c>
      <c r="C70" s="24">
        <v>580301</v>
      </c>
      <c r="D70" s="25" t="s">
        <v>57</v>
      </c>
      <c r="E70" s="6">
        <v>86400</v>
      </c>
      <c r="F70" s="6">
        <v>0</v>
      </c>
      <c r="G70" s="6">
        <v>86400</v>
      </c>
      <c r="H70" s="6">
        <v>0</v>
      </c>
      <c r="I70" s="6">
        <v>86400</v>
      </c>
      <c r="J70" s="6">
        <v>86400</v>
      </c>
      <c r="K70" s="6">
        <v>0</v>
      </c>
      <c r="L70" s="6">
        <v>0</v>
      </c>
      <c r="M70" s="6">
        <v>0</v>
      </c>
      <c r="N70" s="6">
        <v>86400</v>
      </c>
      <c r="O70" s="7">
        <f t="shared" ref="O70:O74" si="1">IFERROR(+J70/G70,0%)</f>
        <v>1</v>
      </c>
    </row>
    <row r="71" spans="1:15" ht="19.5" customHeight="1" x14ac:dyDescent="0.15">
      <c r="A71" s="5">
        <v>2025</v>
      </c>
      <c r="B71" s="5" t="s">
        <v>89</v>
      </c>
      <c r="C71" s="24">
        <v>840104</v>
      </c>
      <c r="D71" s="25" t="s">
        <v>32</v>
      </c>
      <c r="E71" s="6">
        <v>0</v>
      </c>
      <c r="F71" s="6">
        <v>17812.599999999999</v>
      </c>
      <c r="G71" s="6">
        <v>17812.599999999999</v>
      </c>
      <c r="H71" s="6">
        <v>0</v>
      </c>
      <c r="I71" s="6">
        <v>13094.86</v>
      </c>
      <c r="J71" s="6">
        <v>13094.86</v>
      </c>
      <c r="K71" s="6">
        <v>0</v>
      </c>
      <c r="L71" s="6">
        <v>4717.74</v>
      </c>
      <c r="M71" s="6">
        <v>4717.74</v>
      </c>
      <c r="N71" s="6">
        <v>13094.86</v>
      </c>
      <c r="O71" s="7">
        <f t="shared" si="1"/>
        <v>0.73514590795279755</v>
      </c>
    </row>
    <row r="72" spans="1:15" ht="19.5" customHeight="1" x14ac:dyDescent="0.15">
      <c r="A72" s="5">
        <v>2025</v>
      </c>
      <c r="B72" s="5" t="s">
        <v>89</v>
      </c>
      <c r="C72" s="24">
        <v>840107</v>
      </c>
      <c r="D72" s="25" t="s">
        <v>85</v>
      </c>
      <c r="E72" s="6">
        <v>0</v>
      </c>
      <c r="F72" s="6">
        <v>133231.5</v>
      </c>
      <c r="G72" s="6">
        <v>133231.5</v>
      </c>
      <c r="H72" s="6">
        <v>0</v>
      </c>
      <c r="I72" s="6">
        <v>127831.5</v>
      </c>
      <c r="J72" s="6">
        <v>127831.5</v>
      </c>
      <c r="K72" s="6">
        <v>0</v>
      </c>
      <c r="L72" s="6">
        <v>5400</v>
      </c>
      <c r="M72" s="6">
        <v>5400</v>
      </c>
      <c r="N72" s="6">
        <v>127831.5</v>
      </c>
      <c r="O72" s="7"/>
    </row>
    <row r="73" spans="1:15" ht="32.25" customHeight="1" x14ac:dyDescent="0.15">
      <c r="A73" s="5">
        <v>2025</v>
      </c>
      <c r="B73" s="5" t="s">
        <v>89</v>
      </c>
      <c r="C73" s="24">
        <v>990101</v>
      </c>
      <c r="D73" s="25" t="s">
        <v>82</v>
      </c>
      <c r="E73" s="6">
        <v>0</v>
      </c>
      <c r="F73" s="6">
        <v>112277</v>
      </c>
      <c r="G73" s="6">
        <v>112277</v>
      </c>
      <c r="H73" s="6">
        <v>0</v>
      </c>
      <c r="I73" s="6">
        <v>56617</v>
      </c>
      <c r="J73" s="6">
        <v>56617</v>
      </c>
      <c r="K73" s="6">
        <v>14491</v>
      </c>
      <c r="L73" s="6">
        <v>55660</v>
      </c>
      <c r="M73" s="6">
        <v>55660</v>
      </c>
      <c r="N73" s="6">
        <v>42126</v>
      </c>
      <c r="O73" s="7"/>
    </row>
    <row r="74" spans="1:15" ht="26.25" customHeight="1" x14ac:dyDescent="0.15">
      <c r="A74" s="5">
        <v>2025</v>
      </c>
      <c r="B74" s="5" t="s">
        <v>89</v>
      </c>
      <c r="C74" s="24">
        <v>990103</v>
      </c>
      <c r="D74" s="25" t="s">
        <v>87</v>
      </c>
      <c r="E74" s="6">
        <v>0</v>
      </c>
      <c r="F74" s="6">
        <v>19511.64</v>
      </c>
      <c r="G74" s="6">
        <v>19511.64</v>
      </c>
      <c r="H74" s="6">
        <v>0</v>
      </c>
      <c r="I74" s="6">
        <v>19511.64</v>
      </c>
      <c r="J74" s="6">
        <v>19511.64</v>
      </c>
      <c r="K74" s="6">
        <v>0</v>
      </c>
      <c r="L74" s="6">
        <v>0</v>
      </c>
      <c r="M74" s="6">
        <v>0</v>
      </c>
      <c r="N74" s="6">
        <v>19511.64</v>
      </c>
      <c r="O74" s="7">
        <f t="shared" si="1"/>
        <v>1</v>
      </c>
    </row>
    <row r="75" spans="1:15" ht="18.75" customHeight="1" x14ac:dyDescent="0.2">
      <c r="A75" s="10"/>
      <c r="B75" s="10"/>
      <c r="C75" s="10"/>
      <c r="D75" s="10"/>
      <c r="E75" s="11">
        <f>SUM(E5:E74)</f>
        <v>27528928.149999995</v>
      </c>
      <c r="F75" s="11">
        <f>SUM(F5:F74)</f>
        <v>6732125.0199999996</v>
      </c>
      <c r="G75" s="11">
        <f>SUM(G5:G74)</f>
        <v>34261053.170000002</v>
      </c>
      <c r="H75" s="11">
        <f>SUM(H5:H74)</f>
        <v>1590441.52</v>
      </c>
      <c r="I75" s="11">
        <f>SUM(I5:I74)</f>
        <v>23341893.550000004</v>
      </c>
      <c r="J75" s="11">
        <f>SUM(J5:J74)</f>
        <v>16409354.199999999</v>
      </c>
      <c r="K75" s="11">
        <f>SUM(K5:K74)</f>
        <v>9733999.0700000022</v>
      </c>
      <c r="L75" s="11">
        <f>SUM(L5:L74)</f>
        <v>10919159.620000001</v>
      </c>
      <c r="M75" s="11">
        <f>SUM(M5:M74)</f>
        <v>17851698.969999988</v>
      </c>
      <c r="N75" s="11">
        <f>SUM(N5:N74)</f>
        <v>6675355.129999998</v>
      </c>
      <c r="O75" s="12">
        <f>IFERROR(+J75/G75,0%)</f>
        <v>0.47895066501833394</v>
      </c>
    </row>
    <row r="76" spans="1:15" x14ac:dyDescent="0.15">
      <c r="G76" s="13"/>
      <c r="H76" s="23"/>
      <c r="I76" s="23"/>
      <c r="J76" s="23"/>
    </row>
    <row r="77" spans="1:15" x14ac:dyDescent="0.15">
      <c r="G77" s="4"/>
      <c r="H77" s="14"/>
      <c r="I77" s="4"/>
      <c r="J77" s="4"/>
    </row>
    <row r="78" spans="1:15" x14ac:dyDescent="0.15">
      <c r="H78" s="4"/>
      <c r="I78" s="4"/>
      <c r="J78" s="4"/>
    </row>
    <row r="79" spans="1:15" ht="18.75" customHeight="1" x14ac:dyDescent="0.15">
      <c r="D79" s="16" t="s">
        <v>76</v>
      </c>
      <c r="E79" s="19" t="s">
        <v>77</v>
      </c>
      <c r="F79" s="19"/>
      <c r="G79" s="19"/>
      <c r="H79" s="19"/>
      <c r="J79" s="3"/>
      <c r="K79" s="3"/>
    </row>
    <row r="80" spans="1:15" ht="14.25" x14ac:dyDescent="0.15">
      <c r="D80" s="17" t="s">
        <v>78</v>
      </c>
      <c r="E80" s="20"/>
      <c r="F80" s="20"/>
      <c r="G80" s="20"/>
      <c r="H80" s="20"/>
      <c r="J80" s="4"/>
      <c r="K80" s="4"/>
    </row>
    <row r="81" spans="4:11" ht="14.25" x14ac:dyDescent="0.15">
      <c r="D81" s="18" t="s">
        <v>84</v>
      </c>
      <c r="E81" s="20"/>
      <c r="F81" s="20"/>
      <c r="G81" s="20"/>
      <c r="H81" s="20"/>
      <c r="J81" s="4"/>
      <c r="K81" s="4"/>
    </row>
    <row r="82" spans="4:11" ht="28.5" x14ac:dyDescent="0.15">
      <c r="D82" s="18" t="s">
        <v>91</v>
      </c>
      <c r="E82" s="20"/>
      <c r="F82" s="20"/>
      <c r="G82" s="20"/>
      <c r="H82" s="20"/>
      <c r="J82" s="4"/>
      <c r="K82" s="4"/>
    </row>
    <row r="83" spans="4:11" ht="14.25" x14ac:dyDescent="0.15">
      <c r="D83" s="1"/>
      <c r="E83" s="20"/>
      <c r="F83" s="20"/>
      <c r="G83" s="20"/>
      <c r="H83" s="20"/>
      <c r="J83" s="4"/>
      <c r="K83" s="4"/>
    </row>
  </sheetData>
  <autoFilter ref="A4:O4" xr:uid="{00000000-0001-0000-0000-000000000000}"/>
  <mergeCells count="4">
    <mergeCell ref="E79:H79"/>
    <mergeCell ref="E80:H83"/>
    <mergeCell ref="C2:O2"/>
    <mergeCell ref="C1:O1"/>
  </mergeCells>
  <printOptions horizontalCentered="1"/>
  <pageMargins left="0.11811023622047245" right="0" top="0.74803149606299213" bottom="0.98425196850393704" header="0" footer="0"/>
  <pageSetup paperSize="9" scale="60" orientation="landscape" r:id="rId1"/>
  <headerFooter>
    <oddHeader>&amp;L&amp;G&amp;R&amp;G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PALMA</dc:creator>
  <cp:lastModifiedBy>Silvia Palma</cp:lastModifiedBy>
  <cp:lastPrinted>2025-07-08T15:39:49Z</cp:lastPrinted>
  <dcterms:created xsi:type="dcterms:W3CDTF">2022-07-08T13:50:29Z</dcterms:created>
  <dcterms:modified xsi:type="dcterms:W3CDTF">2025-07-08T15:40:21Z</dcterms:modified>
</cp:coreProperties>
</file>