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quinde\Documents\DATOS ABIERTOS\OCTUBRE\DEDUCCIONES PRESUPUESTARIAS\"/>
    </mc:Choice>
  </mc:AlternateContent>
  <bookViews>
    <workbookView xWindow="0" yWindow="0" windowWidth="24000" windowHeight="9135"/>
  </bookViews>
  <sheets>
    <sheet name="2025" sheetId="1" r:id="rId1"/>
  </sheets>
  <definedNames>
    <definedName name="_xlnm._FilterDatabase" localSheetId="0" hidden="1">'2025'!$A$5:$Q$2465</definedName>
    <definedName name="_xlnm.Print_Area" localSheetId="0">'2025'!$A$1:$P$2465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465" i="1" l="1"/>
  <c r="O2464" i="1"/>
  <c r="O2463" i="1"/>
  <c r="O2462" i="1"/>
  <c r="O2461" i="1"/>
  <c r="O2460" i="1"/>
  <c r="O2459" i="1"/>
  <c r="O2458" i="1"/>
  <c r="O2457" i="1"/>
  <c r="O2456" i="1"/>
  <c r="O2455" i="1"/>
  <c r="O2454" i="1"/>
  <c r="O2453" i="1"/>
  <c r="O2452" i="1"/>
  <c r="O2451" i="1"/>
  <c r="O2450" i="1"/>
  <c r="O2449" i="1"/>
  <c r="O2448" i="1"/>
  <c r="O2447" i="1"/>
  <c r="O2446" i="1"/>
  <c r="O2445" i="1"/>
  <c r="O2444" i="1"/>
  <c r="O2443" i="1"/>
  <c r="O2442" i="1"/>
  <c r="O2441" i="1"/>
  <c r="O2440" i="1"/>
  <c r="O2439" i="1"/>
  <c r="O2438" i="1"/>
  <c r="O2437" i="1"/>
  <c r="O2436" i="1"/>
  <c r="O2435" i="1"/>
  <c r="O2434" i="1"/>
  <c r="O2433" i="1"/>
  <c r="O2432" i="1"/>
  <c r="O2431" i="1"/>
  <c r="O2430" i="1"/>
  <c r="O2429" i="1"/>
  <c r="O2428" i="1"/>
  <c r="O2427" i="1"/>
  <c r="O2426" i="1"/>
  <c r="O2425" i="1"/>
  <c r="O2424" i="1"/>
  <c r="O2423" i="1"/>
  <c r="O2422" i="1"/>
  <c r="O2421" i="1"/>
  <c r="O2420" i="1"/>
  <c r="O2419" i="1"/>
  <c r="O2418" i="1"/>
  <c r="O2417" i="1"/>
  <c r="O2416" i="1"/>
  <c r="O2415" i="1"/>
  <c r="O2414" i="1"/>
  <c r="O2413" i="1"/>
  <c r="O2412" i="1"/>
  <c r="O2411" i="1"/>
  <c r="O2410" i="1"/>
  <c r="O2409" i="1"/>
  <c r="O2408" i="1"/>
  <c r="O2407" i="1"/>
  <c r="O2406" i="1"/>
  <c r="O2405" i="1"/>
  <c r="O2404" i="1"/>
  <c r="O2403" i="1"/>
  <c r="O2402" i="1"/>
  <c r="O2401" i="1"/>
  <c r="O2400" i="1"/>
  <c r="O2399" i="1"/>
  <c r="O2398" i="1"/>
  <c r="O2397" i="1"/>
  <c r="O2396" i="1"/>
  <c r="O2395" i="1"/>
  <c r="O2394" i="1"/>
  <c r="O2393" i="1"/>
  <c r="O2392" i="1"/>
  <c r="O2391" i="1"/>
  <c r="O2390" i="1"/>
  <c r="O2389" i="1"/>
  <c r="O2388" i="1"/>
  <c r="O2387" i="1"/>
  <c r="O2386" i="1"/>
  <c r="O2385" i="1"/>
  <c r="O2384" i="1"/>
  <c r="O2383" i="1"/>
  <c r="O2382" i="1"/>
  <c r="O2381" i="1"/>
  <c r="O2380" i="1"/>
  <c r="O2379" i="1"/>
  <c r="O2378" i="1"/>
  <c r="O2377" i="1"/>
  <c r="O2376" i="1"/>
  <c r="O2375" i="1"/>
  <c r="O2374" i="1"/>
  <c r="O2373" i="1"/>
  <c r="O2372" i="1"/>
  <c r="O2371" i="1"/>
  <c r="O2370" i="1"/>
  <c r="O2369" i="1"/>
  <c r="O2368" i="1"/>
  <c r="O2367" i="1"/>
  <c r="O2366" i="1"/>
  <c r="O2365" i="1"/>
  <c r="O2364" i="1"/>
  <c r="O2363" i="1"/>
  <c r="O2362" i="1"/>
  <c r="O2361" i="1"/>
  <c r="O2360" i="1"/>
  <c r="O2359" i="1"/>
  <c r="O2358" i="1"/>
  <c r="O2357" i="1"/>
  <c r="O2356" i="1"/>
  <c r="O2355" i="1"/>
  <c r="O2354" i="1"/>
  <c r="O2353" i="1"/>
  <c r="O2352" i="1"/>
  <c r="O2351" i="1"/>
  <c r="O2350" i="1"/>
  <c r="O2349" i="1"/>
  <c r="O2348" i="1"/>
  <c r="O2347" i="1"/>
  <c r="O2346" i="1"/>
  <c r="O2345" i="1"/>
  <c r="O2344" i="1"/>
  <c r="O2343" i="1"/>
  <c r="O2342" i="1"/>
  <c r="O2341" i="1"/>
  <c r="O2340" i="1"/>
  <c r="O2339" i="1"/>
  <c r="O2338" i="1"/>
  <c r="O2337" i="1"/>
  <c r="O2336" i="1"/>
  <c r="O2335" i="1"/>
  <c r="O2334" i="1"/>
  <c r="O2333" i="1"/>
  <c r="O2332" i="1"/>
  <c r="O2331" i="1"/>
  <c r="O2330" i="1"/>
  <c r="O2329" i="1"/>
  <c r="O2328" i="1"/>
  <c r="O2327" i="1"/>
  <c r="O2326" i="1"/>
  <c r="O2325" i="1"/>
  <c r="O2324" i="1"/>
  <c r="O2323" i="1"/>
  <c r="O2322" i="1"/>
  <c r="O2321" i="1"/>
  <c r="O2320" i="1"/>
  <c r="O2319" i="1"/>
  <c r="O2318" i="1"/>
  <c r="O2317" i="1"/>
  <c r="O2316" i="1"/>
  <c r="O2315" i="1"/>
  <c r="O2314" i="1"/>
  <c r="O2313" i="1"/>
  <c r="O2312" i="1"/>
  <c r="O2311" i="1"/>
  <c r="O2310" i="1"/>
  <c r="O2309" i="1"/>
  <c r="O2308" i="1"/>
  <c r="O2307" i="1"/>
  <c r="O2306" i="1"/>
  <c r="O2305" i="1"/>
  <c r="O2304" i="1"/>
  <c r="O2303" i="1"/>
  <c r="O2302" i="1"/>
  <c r="O2301" i="1"/>
  <c r="O2300" i="1"/>
  <c r="O2299" i="1"/>
  <c r="O2298" i="1"/>
  <c r="O2297" i="1"/>
  <c r="O2296" i="1"/>
  <c r="O2295" i="1"/>
  <c r="O2294" i="1"/>
  <c r="O2293" i="1"/>
  <c r="O2292" i="1"/>
  <c r="O2291" i="1"/>
  <c r="O2290" i="1"/>
  <c r="O2289" i="1"/>
  <c r="O2288" i="1"/>
  <c r="O2287" i="1"/>
  <c r="O2286" i="1"/>
  <c r="O2285" i="1"/>
  <c r="O2284" i="1"/>
  <c r="O2283" i="1"/>
  <c r="O2282" i="1"/>
  <c r="O2281" i="1"/>
  <c r="O2280" i="1"/>
  <c r="O2279" i="1"/>
  <c r="O2278" i="1"/>
  <c r="O2277" i="1"/>
  <c r="O2276" i="1"/>
  <c r="O2275" i="1"/>
  <c r="O2274" i="1"/>
  <c r="O2273" i="1"/>
  <c r="O2272" i="1"/>
  <c r="O2271" i="1"/>
  <c r="O2270" i="1"/>
  <c r="O2269" i="1"/>
  <c r="O2268" i="1"/>
  <c r="O2267" i="1"/>
  <c r="O2266" i="1"/>
  <c r="O2265" i="1"/>
  <c r="O2264" i="1"/>
  <c r="O2263" i="1"/>
  <c r="O2262" i="1"/>
  <c r="O2261" i="1"/>
  <c r="O2260" i="1"/>
  <c r="O2259" i="1"/>
  <c r="O2258" i="1"/>
  <c r="O2257" i="1"/>
  <c r="O2256" i="1"/>
  <c r="O2255" i="1"/>
  <c r="O2254" i="1"/>
  <c r="O2253" i="1"/>
  <c r="O2252" i="1"/>
  <c r="O2251" i="1"/>
  <c r="O2250" i="1"/>
  <c r="O2249" i="1"/>
  <c r="O2248" i="1"/>
  <c r="O2247" i="1"/>
  <c r="O2246" i="1"/>
  <c r="O2245" i="1"/>
  <c r="O2244" i="1"/>
  <c r="O2243" i="1"/>
  <c r="O2242" i="1"/>
  <c r="O2241" i="1"/>
  <c r="O2240" i="1"/>
  <c r="O2239" i="1"/>
  <c r="O2238" i="1"/>
  <c r="O2237" i="1"/>
  <c r="O2236" i="1"/>
  <c r="O2235" i="1"/>
  <c r="O2234" i="1"/>
  <c r="O2233" i="1"/>
  <c r="O2232" i="1"/>
  <c r="O2231" i="1"/>
  <c r="O2230" i="1"/>
  <c r="O2229" i="1"/>
  <c r="O2228" i="1"/>
  <c r="O2227" i="1"/>
  <c r="O2226" i="1"/>
  <c r="O2225" i="1"/>
  <c r="O2224" i="1"/>
  <c r="O2223" i="1"/>
  <c r="O2222" i="1"/>
  <c r="O2221" i="1"/>
  <c r="O2220" i="1"/>
  <c r="O2219" i="1"/>
  <c r="O2218" i="1"/>
  <c r="O2217" i="1"/>
  <c r="O2216" i="1"/>
  <c r="O2215" i="1"/>
  <c r="O2214" i="1"/>
  <c r="O2213" i="1"/>
  <c r="O2212" i="1"/>
  <c r="O2211" i="1"/>
  <c r="O2210" i="1"/>
  <c r="O2209" i="1"/>
  <c r="O2208" i="1"/>
  <c r="O2207" i="1"/>
  <c r="O2206" i="1"/>
  <c r="O2205" i="1"/>
  <c r="O2204" i="1"/>
  <c r="O2203" i="1"/>
  <c r="O2202" i="1"/>
  <c r="O2201" i="1"/>
  <c r="O2200" i="1"/>
  <c r="O2199" i="1"/>
  <c r="O2198" i="1"/>
  <c r="O2197" i="1"/>
  <c r="O2196" i="1"/>
  <c r="O2195" i="1"/>
  <c r="O2194" i="1"/>
  <c r="O2193" i="1"/>
  <c r="O2192" i="1"/>
  <c r="O2191" i="1"/>
  <c r="O2190" i="1"/>
  <c r="O2189" i="1"/>
  <c r="O2188" i="1"/>
  <c r="O2187" i="1"/>
  <c r="O2186" i="1"/>
  <c r="O2185" i="1"/>
  <c r="O2184" i="1"/>
  <c r="O2183" i="1"/>
  <c r="O2182" i="1"/>
  <c r="O2181" i="1"/>
  <c r="O2180" i="1"/>
  <c r="O2179" i="1"/>
  <c r="O2178" i="1"/>
  <c r="O2177" i="1"/>
  <c r="O2176" i="1"/>
  <c r="O2175" i="1"/>
  <c r="O2174" i="1"/>
  <c r="O2173" i="1"/>
  <c r="O2172" i="1"/>
  <c r="O2171" i="1"/>
  <c r="O2170" i="1"/>
  <c r="O2169" i="1"/>
  <c r="O2168" i="1"/>
  <c r="O2167" i="1"/>
  <c r="O2166" i="1"/>
  <c r="O2165" i="1"/>
  <c r="O2164" i="1"/>
  <c r="O2163" i="1"/>
  <c r="O2162" i="1"/>
  <c r="O2161" i="1"/>
  <c r="O2160" i="1"/>
  <c r="O2159" i="1"/>
  <c r="O2158" i="1"/>
  <c r="O2157" i="1"/>
  <c r="O2156" i="1"/>
  <c r="O2155" i="1"/>
  <c r="O2154" i="1"/>
  <c r="O2153" i="1"/>
  <c r="O2152" i="1"/>
  <c r="O2151" i="1"/>
  <c r="O2150" i="1"/>
  <c r="O2149" i="1"/>
  <c r="O2148" i="1"/>
  <c r="O2147" i="1"/>
  <c r="O2146" i="1"/>
  <c r="O2145" i="1"/>
  <c r="O2144" i="1"/>
  <c r="O2143" i="1"/>
  <c r="O2142" i="1"/>
  <c r="O2141" i="1"/>
  <c r="O2140" i="1"/>
  <c r="O2139" i="1"/>
  <c r="O2138" i="1"/>
  <c r="O2137" i="1"/>
  <c r="O2136" i="1"/>
  <c r="O2135" i="1"/>
  <c r="O2134" i="1"/>
  <c r="O2133" i="1"/>
  <c r="O2132" i="1"/>
  <c r="O2131" i="1"/>
  <c r="O2130" i="1"/>
  <c r="O2129" i="1"/>
  <c r="O2128" i="1"/>
  <c r="O2127" i="1"/>
  <c r="O2126" i="1"/>
  <c r="O2125" i="1"/>
  <c r="O2124" i="1"/>
  <c r="O2123" i="1"/>
  <c r="O2122" i="1"/>
  <c r="O2121" i="1"/>
  <c r="O2120" i="1"/>
  <c r="O2119" i="1"/>
  <c r="O2118" i="1"/>
  <c r="O2117" i="1"/>
  <c r="O2116" i="1"/>
  <c r="O2115" i="1"/>
  <c r="O2114" i="1"/>
  <c r="O2113" i="1"/>
  <c r="O2112" i="1"/>
  <c r="O2111" i="1"/>
  <c r="O2110" i="1"/>
  <c r="O2109" i="1"/>
  <c r="O2108" i="1"/>
  <c r="O2107" i="1"/>
  <c r="O2106" i="1"/>
  <c r="O2105" i="1"/>
  <c r="O2104" i="1"/>
  <c r="O2103" i="1"/>
  <c r="O2102" i="1"/>
  <c r="O2101" i="1"/>
  <c r="O2100" i="1"/>
  <c r="O2099" i="1"/>
  <c r="O2098" i="1"/>
  <c r="O2097" i="1"/>
  <c r="O2096" i="1"/>
  <c r="O2095" i="1"/>
  <c r="O2094" i="1"/>
  <c r="O2093" i="1"/>
  <c r="O2092" i="1"/>
  <c r="O2091" i="1"/>
  <c r="O2090" i="1"/>
  <c r="O2089" i="1"/>
  <c r="O2088" i="1"/>
  <c r="O2087" i="1"/>
  <c r="O2086" i="1"/>
  <c r="O2085" i="1"/>
  <c r="O2084" i="1"/>
  <c r="O2083" i="1"/>
  <c r="O2082" i="1"/>
  <c r="O2081" i="1"/>
  <c r="O2080" i="1"/>
  <c r="O2079" i="1"/>
  <c r="O2078" i="1"/>
  <c r="O2077" i="1"/>
  <c r="O2076" i="1"/>
  <c r="O2075" i="1"/>
  <c r="O2074" i="1"/>
  <c r="O2073" i="1"/>
  <c r="O2072" i="1"/>
  <c r="O2071" i="1"/>
  <c r="O2070" i="1"/>
  <c r="O2069" i="1"/>
  <c r="O2068" i="1"/>
  <c r="O2067" i="1"/>
  <c r="O2066" i="1"/>
  <c r="O2065" i="1"/>
  <c r="O2064" i="1"/>
  <c r="O2063" i="1"/>
  <c r="O2062" i="1"/>
  <c r="O2061" i="1"/>
  <c r="O2060" i="1"/>
  <c r="O2059" i="1"/>
  <c r="O2058" i="1"/>
  <c r="O2057" i="1"/>
  <c r="O2056" i="1"/>
  <c r="O2055" i="1"/>
  <c r="O2054" i="1"/>
  <c r="O2053" i="1"/>
  <c r="O2052" i="1"/>
  <c r="O2051" i="1"/>
  <c r="O2050" i="1"/>
  <c r="O2049" i="1"/>
  <c r="O2048" i="1"/>
  <c r="O2047" i="1"/>
  <c r="O2046" i="1"/>
  <c r="O2045" i="1"/>
  <c r="O2044" i="1"/>
  <c r="O2043" i="1"/>
  <c r="O2042" i="1"/>
  <c r="O2041" i="1"/>
  <c r="O2040" i="1"/>
  <c r="O2039" i="1"/>
  <c r="O2038" i="1"/>
  <c r="O2037" i="1"/>
  <c r="O2036" i="1"/>
  <c r="O2035" i="1"/>
  <c r="O2034" i="1"/>
  <c r="O2033" i="1"/>
  <c r="O2032" i="1"/>
  <c r="O2031" i="1"/>
  <c r="O2030" i="1"/>
  <c r="O2029" i="1"/>
  <c r="O2028" i="1"/>
  <c r="O2027" i="1"/>
  <c r="O2026" i="1"/>
  <c r="O2025" i="1"/>
  <c r="O2024" i="1"/>
  <c r="O2023" i="1"/>
  <c r="O2022" i="1"/>
  <c r="O2021" i="1"/>
  <c r="O2020" i="1"/>
  <c r="O2019" i="1"/>
  <c r="O2018" i="1"/>
  <c r="O2017" i="1"/>
  <c r="O2016" i="1"/>
  <c r="O2015" i="1"/>
  <c r="O2014" i="1"/>
  <c r="O2013" i="1"/>
  <c r="O2012" i="1"/>
  <c r="O2011" i="1"/>
  <c r="O2010" i="1"/>
  <c r="O2009" i="1"/>
  <c r="O2008" i="1"/>
  <c r="O2007" i="1"/>
  <c r="O2006" i="1"/>
  <c r="O2005" i="1"/>
  <c r="O2004" i="1"/>
  <c r="O2003" i="1"/>
  <c r="O2002" i="1"/>
  <c r="O2001" i="1"/>
  <c r="O2000" i="1"/>
  <c r="O1999" i="1"/>
  <c r="O1998" i="1"/>
  <c r="O1997" i="1"/>
  <c r="O1996" i="1"/>
  <c r="O1995" i="1"/>
  <c r="O1994" i="1"/>
  <c r="O1993" i="1"/>
  <c r="O1992" i="1"/>
  <c r="O1991" i="1"/>
  <c r="O1990" i="1"/>
  <c r="O1989" i="1"/>
  <c r="O1988" i="1"/>
  <c r="O1987" i="1"/>
  <c r="O1986" i="1"/>
  <c r="O1985" i="1"/>
  <c r="O1984" i="1"/>
  <c r="O1983" i="1"/>
  <c r="O1982" i="1"/>
  <c r="O1981" i="1"/>
  <c r="O1980" i="1"/>
  <c r="O1979" i="1"/>
  <c r="O1978" i="1"/>
  <c r="O1977" i="1"/>
  <c r="O1976" i="1"/>
  <c r="O1975" i="1"/>
  <c r="O1974" i="1"/>
  <c r="O1973" i="1"/>
  <c r="O1972" i="1"/>
  <c r="O1971" i="1"/>
  <c r="O1970" i="1"/>
  <c r="O1969" i="1"/>
  <c r="O1968" i="1"/>
  <c r="O1967" i="1"/>
  <c r="O1966" i="1"/>
  <c r="O1965" i="1"/>
  <c r="O1964" i="1"/>
  <c r="O1963" i="1"/>
  <c r="O1962" i="1"/>
  <c r="O1961" i="1"/>
  <c r="O1960" i="1"/>
  <c r="O1959" i="1"/>
  <c r="O1958" i="1"/>
  <c r="O1957" i="1"/>
  <c r="O1956" i="1"/>
  <c r="O1955" i="1"/>
  <c r="O1954" i="1"/>
  <c r="O1953" i="1"/>
  <c r="O1952" i="1"/>
  <c r="O1951" i="1"/>
  <c r="O1950" i="1"/>
  <c r="O1949" i="1"/>
  <c r="O1948" i="1"/>
  <c r="O1947" i="1"/>
  <c r="O1946" i="1"/>
  <c r="O1945" i="1"/>
  <c r="O1944" i="1"/>
  <c r="O1943" i="1"/>
  <c r="O1942" i="1"/>
  <c r="O1941" i="1"/>
  <c r="O1940" i="1"/>
  <c r="O1939" i="1"/>
  <c r="O1938" i="1"/>
  <c r="O1937" i="1"/>
  <c r="O1936" i="1"/>
  <c r="O1935" i="1"/>
  <c r="O1934" i="1"/>
  <c r="O1933" i="1"/>
  <c r="O1932" i="1"/>
  <c r="O1931" i="1"/>
  <c r="O1930" i="1"/>
  <c r="O1929" i="1"/>
  <c r="O1928" i="1"/>
  <c r="O1927" i="1"/>
  <c r="O1926" i="1"/>
  <c r="O1925" i="1"/>
  <c r="O1924" i="1"/>
  <c r="O1923" i="1"/>
  <c r="O1922" i="1"/>
  <c r="O1921" i="1"/>
  <c r="O1920" i="1"/>
  <c r="O1919" i="1"/>
  <c r="O1918" i="1"/>
  <c r="O1917" i="1"/>
  <c r="O1916" i="1"/>
  <c r="O1915" i="1"/>
  <c r="O1914" i="1"/>
  <c r="O1913" i="1"/>
  <c r="O1912" i="1"/>
  <c r="O1911" i="1"/>
  <c r="O1910" i="1"/>
  <c r="O1909" i="1"/>
  <c r="O1908" i="1"/>
  <c r="O1907" i="1"/>
  <c r="O1906" i="1"/>
  <c r="O1905" i="1"/>
  <c r="O1904" i="1"/>
  <c r="O1903" i="1"/>
  <c r="O1902" i="1"/>
  <c r="O1901" i="1"/>
  <c r="O1900" i="1"/>
  <c r="O1899" i="1"/>
  <c r="O1898" i="1"/>
  <c r="O1897" i="1"/>
  <c r="O1896" i="1"/>
  <c r="O1895" i="1"/>
  <c r="O1894" i="1"/>
  <c r="O1893" i="1"/>
  <c r="O1892" i="1"/>
  <c r="O1891" i="1"/>
  <c r="O1890" i="1"/>
  <c r="O1889" i="1"/>
  <c r="O1888" i="1"/>
  <c r="O1887" i="1"/>
  <c r="O1886" i="1"/>
  <c r="O1885" i="1"/>
  <c r="O1884" i="1"/>
  <c r="O1883" i="1"/>
  <c r="O1882" i="1"/>
  <c r="O1881" i="1"/>
  <c r="O1880" i="1"/>
  <c r="O1879" i="1"/>
  <c r="O1878" i="1"/>
  <c r="O1877" i="1"/>
  <c r="O1876" i="1"/>
  <c r="O1875" i="1"/>
  <c r="O1874" i="1"/>
  <c r="O1873" i="1"/>
  <c r="O1872" i="1"/>
  <c r="O1871" i="1"/>
  <c r="O1870" i="1"/>
  <c r="O1869" i="1"/>
  <c r="O1868" i="1"/>
  <c r="O1867" i="1"/>
  <c r="O1866" i="1"/>
  <c r="O1865" i="1"/>
  <c r="O1864" i="1"/>
  <c r="O1863" i="1"/>
  <c r="O1862" i="1"/>
  <c r="O1861" i="1"/>
  <c r="O1860" i="1"/>
  <c r="O1859" i="1"/>
  <c r="O1858" i="1"/>
  <c r="O1857" i="1"/>
  <c r="O1856" i="1"/>
  <c r="O1855" i="1"/>
  <c r="O1854" i="1"/>
  <c r="O1853" i="1"/>
  <c r="O1852" i="1"/>
  <c r="O1851" i="1"/>
  <c r="O1850" i="1"/>
  <c r="O1849" i="1"/>
  <c r="O1848" i="1"/>
  <c r="O1847" i="1"/>
  <c r="O1846" i="1"/>
  <c r="O1845" i="1"/>
  <c r="O1844" i="1"/>
  <c r="O1843" i="1"/>
  <c r="O1842" i="1"/>
  <c r="O1841" i="1"/>
  <c r="O1840" i="1"/>
  <c r="O1839" i="1"/>
  <c r="O1838" i="1"/>
  <c r="O1837" i="1"/>
  <c r="O1836" i="1"/>
  <c r="O1835" i="1"/>
  <c r="O1834" i="1"/>
  <c r="O1833" i="1"/>
  <c r="O1832" i="1"/>
  <c r="O1831" i="1"/>
  <c r="O1830" i="1"/>
  <c r="O1829" i="1"/>
  <c r="O1828" i="1"/>
  <c r="O1827" i="1"/>
  <c r="O1826" i="1"/>
  <c r="O1825" i="1"/>
  <c r="O1824" i="1"/>
  <c r="O1823" i="1"/>
  <c r="O1822" i="1"/>
  <c r="O1821" i="1"/>
  <c r="O1820" i="1"/>
  <c r="O1819" i="1"/>
  <c r="O1818" i="1"/>
  <c r="O1817" i="1"/>
  <c r="O1816" i="1"/>
  <c r="O1815" i="1"/>
  <c r="O1814" i="1"/>
  <c r="O1813" i="1"/>
  <c r="O1812" i="1"/>
  <c r="O1811" i="1"/>
  <c r="O1810" i="1"/>
  <c r="O1809" i="1"/>
  <c r="O1808" i="1"/>
  <c r="O1807" i="1"/>
  <c r="O1806" i="1"/>
  <c r="O1805" i="1"/>
  <c r="O1804" i="1"/>
  <c r="O1803" i="1"/>
  <c r="O1802" i="1"/>
  <c r="O1801" i="1"/>
  <c r="O1800" i="1"/>
  <c r="O1799" i="1"/>
  <c r="O1798" i="1"/>
  <c r="O1797" i="1"/>
  <c r="O1796" i="1"/>
  <c r="O1795" i="1"/>
  <c r="O1794" i="1"/>
  <c r="O1793" i="1"/>
  <c r="O1792" i="1"/>
  <c r="O1791" i="1"/>
  <c r="O1790" i="1"/>
  <c r="O1789" i="1"/>
  <c r="O1788" i="1"/>
  <c r="O1787" i="1"/>
  <c r="O1786" i="1"/>
  <c r="O1785" i="1"/>
  <c r="O1784" i="1"/>
  <c r="O1783" i="1"/>
  <c r="O1782" i="1"/>
  <c r="O1781" i="1"/>
  <c r="O1780" i="1"/>
  <c r="O1779" i="1"/>
  <c r="O1778" i="1"/>
  <c r="O1777" i="1"/>
  <c r="O1776" i="1"/>
  <c r="O1775" i="1"/>
  <c r="O1774" i="1"/>
  <c r="O1773" i="1"/>
  <c r="O1772" i="1"/>
  <c r="O1771" i="1"/>
  <c r="O1770" i="1"/>
  <c r="O1769" i="1"/>
  <c r="O1768" i="1"/>
  <c r="O1767" i="1"/>
  <c r="O1766" i="1"/>
  <c r="O1765" i="1"/>
  <c r="O1764" i="1"/>
  <c r="O1763" i="1"/>
  <c r="O1762" i="1"/>
  <c r="O1761" i="1"/>
  <c r="O1760" i="1"/>
  <c r="O1759" i="1"/>
  <c r="O1758" i="1"/>
  <c r="O1757" i="1"/>
  <c r="O1756" i="1"/>
  <c r="O1755" i="1"/>
  <c r="O1754" i="1"/>
  <c r="O1753" i="1"/>
  <c r="O1752" i="1"/>
  <c r="O1751" i="1"/>
  <c r="O1750" i="1"/>
  <c r="O1749" i="1"/>
  <c r="O1748" i="1"/>
  <c r="O1747" i="1"/>
  <c r="O1746" i="1"/>
  <c r="O1745" i="1"/>
  <c r="O1744" i="1"/>
  <c r="O1743" i="1"/>
  <c r="O1742" i="1"/>
  <c r="O1741" i="1"/>
  <c r="O1740" i="1"/>
  <c r="O1739" i="1"/>
  <c r="O1738" i="1"/>
  <c r="O1737" i="1"/>
  <c r="O1736" i="1"/>
  <c r="O1735" i="1"/>
  <c r="O1734" i="1"/>
  <c r="O1733" i="1"/>
  <c r="O1732" i="1"/>
  <c r="O1731" i="1"/>
  <c r="O1730" i="1"/>
  <c r="O1729" i="1"/>
  <c r="O1728" i="1"/>
  <c r="O1727" i="1"/>
  <c r="O1726" i="1"/>
  <c r="O1725" i="1"/>
  <c r="O1724" i="1"/>
  <c r="O1723" i="1"/>
  <c r="O1722" i="1"/>
  <c r="O1721" i="1"/>
  <c r="O1720" i="1"/>
  <c r="O1719" i="1"/>
  <c r="O1718" i="1"/>
  <c r="O1717" i="1"/>
  <c r="O1716" i="1"/>
  <c r="O1715" i="1"/>
  <c r="O1714" i="1"/>
  <c r="O1713" i="1"/>
  <c r="O1712" i="1"/>
  <c r="O1711" i="1"/>
  <c r="O1710" i="1"/>
  <c r="O1709" i="1"/>
  <c r="O1708" i="1"/>
  <c r="O1707" i="1"/>
  <c r="O1706" i="1"/>
  <c r="O1705" i="1"/>
  <c r="O1704" i="1"/>
  <c r="O1703" i="1"/>
  <c r="O1702" i="1"/>
  <c r="O1701" i="1"/>
  <c r="O1700" i="1"/>
  <c r="O1699" i="1"/>
  <c r="O1698" i="1"/>
  <c r="O1697" i="1"/>
  <c r="O1696" i="1"/>
  <c r="O1695" i="1"/>
  <c r="O1694" i="1"/>
  <c r="O1693" i="1"/>
  <c r="O1692" i="1"/>
  <c r="O1691" i="1"/>
  <c r="O1690" i="1"/>
  <c r="O1689" i="1"/>
  <c r="O1688" i="1"/>
  <c r="O1687" i="1"/>
  <c r="O1686" i="1"/>
  <c r="O1685" i="1"/>
  <c r="O1684" i="1"/>
  <c r="O1683" i="1"/>
  <c r="O1682" i="1"/>
  <c r="O1681" i="1"/>
  <c r="O1680" i="1"/>
  <c r="O1679" i="1"/>
  <c r="O1678" i="1"/>
  <c r="O1677" i="1"/>
  <c r="O1676" i="1"/>
  <c r="O1675" i="1"/>
  <c r="O1674" i="1"/>
  <c r="O1673" i="1"/>
  <c r="O1672" i="1"/>
  <c r="O1671" i="1"/>
  <c r="O1670" i="1"/>
  <c r="O1669" i="1"/>
  <c r="O1668" i="1"/>
  <c r="O1667" i="1"/>
  <c r="O1666" i="1"/>
  <c r="O1665" i="1"/>
  <c r="O1664" i="1"/>
  <c r="O1663" i="1"/>
  <c r="O1662" i="1"/>
  <c r="O1661" i="1"/>
  <c r="O1660" i="1"/>
  <c r="O1659" i="1"/>
  <c r="O1658" i="1"/>
  <c r="O1657" i="1"/>
  <c r="O1656" i="1"/>
  <c r="O1655" i="1"/>
  <c r="O1654" i="1"/>
  <c r="O1653" i="1"/>
  <c r="O1652" i="1"/>
  <c r="O1651" i="1"/>
  <c r="O1650" i="1"/>
  <c r="O1649" i="1"/>
  <c r="O1648" i="1"/>
  <c r="O1647" i="1"/>
  <c r="O1646" i="1"/>
  <c r="O1645" i="1"/>
  <c r="O1644" i="1"/>
  <c r="O1643" i="1"/>
  <c r="O1642" i="1"/>
  <c r="O1641" i="1"/>
  <c r="O1640" i="1"/>
  <c r="O1639" i="1"/>
  <c r="O1638" i="1"/>
  <c r="O1637" i="1"/>
  <c r="O1636" i="1"/>
  <c r="O1635" i="1"/>
  <c r="O1634" i="1"/>
  <c r="O1633" i="1"/>
  <c r="O1632" i="1"/>
  <c r="O1631" i="1"/>
  <c r="O1630" i="1"/>
  <c r="O1629" i="1"/>
  <c r="O1628" i="1"/>
  <c r="O1627" i="1"/>
  <c r="O1626" i="1"/>
  <c r="O1625" i="1"/>
  <c r="O1624" i="1"/>
  <c r="O1623" i="1"/>
  <c r="O1622" i="1"/>
  <c r="O1621" i="1"/>
  <c r="O1620" i="1"/>
  <c r="O1619" i="1"/>
  <c r="O1618" i="1"/>
  <c r="O1617" i="1"/>
  <c r="O1616" i="1"/>
  <c r="O1615" i="1"/>
  <c r="O1614" i="1"/>
  <c r="O1613" i="1"/>
  <c r="O1612" i="1"/>
  <c r="O1611" i="1"/>
  <c r="O1610" i="1"/>
  <c r="O1609" i="1"/>
  <c r="O1608" i="1"/>
  <c r="O1607" i="1"/>
  <c r="O1606" i="1"/>
  <c r="O1605" i="1"/>
  <c r="O1604" i="1"/>
  <c r="O1603" i="1"/>
  <c r="O1602" i="1"/>
  <c r="O1601" i="1"/>
  <c r="O1600" i="1"/>
  <c r="O1599" i="1"/>
  <c r="O1598" i="1"/>
  <c r="O1597" i="1"/>
  <c r="O1596" i="1"/>
  <c r="O1595" i="1"/>
  <c r="O1594" i="1"/>
  <c r="O1593" i="1"/>
  <c r="O1592" i="1"/>
  <c r="O1591" i="1"/>
  <c r="O1590" i="1"/>
  <c r="O1589" i="1"/>
  <c r="O1588" i="1"/>
  <c r="O1587" i="1"/>
  <c r="O1586" i="1"/>
  <c r="O1585" i="1"/>
  <c r="O1584" i="1"/>
  <c r="O1583" i="1"/>
  <c r="O1582" i="1"/>
  <c r="O1581" i="1"/>
  <c r="O1580" i="1"/>
  <c r="O1579" i="1"/>
  <c r="O1578" i="1"/>
  <c r="O1577" i="1"/>
  <c r="O1576" i="1"/>
  <c r="O1575" i="1"/>
  <c r="O1574" i="1"/>
  <c r="O1573" i="1"/>
  <c r="O1572" i="1"/>
  <c r="O1571" i="1"/>
  <c r="O1570" i="1"/>
  <c r="O1569" i="1"/>
  <c r="O1568" i="1"/>
  <c r="O1567" i="1"/>
  <c r="O1566" i="1"/>
  <c r="O1565" i="1"/>
  <c r="O1564" i="1"/>
  <c r="O1563" i="1"/>
  <c r="O1562" i="1"/>
  <c r="O1561" i="1"/>
  <c r="O1560" i="1"/>
  <c r="O1559" i="1"/>
  <c r="O1558" i="1"/>
  <c r="O1557" i="1"/>
  <c r="O1556" i="1"/>
  <c r="O1555" i="1"/>
  <c r="O1554" i="1"/>
  <c r="O1553" i="1"/>
  <c r="O1552" i="1"/>
  <c r="O1551" i="1"/>
  <c r="O1550" i="1"/>
  <c r="O1549" i="1"/>
  <c r="O1548" i="1"/>
  <c r="O1547" i="1"/>
  <c r="O1546" i="1"/>
  <c r="O1545" i="1"/>
  <c r="O1544" i="1"/>
  <c r="O1543" i="1"/>
  <c r="O1542" i="1"/>
  <c r="O1541" i="1"/>
  <c r="O1540" i="1"/>
  <c r="O1539" i="1"/>
  <c r="O1538" i="1"/>
  <c r="O1537" i="1"/>
  <c r="O1536" i="1"/>
  <c r="O1535" i="1"/>
  <c r="O1534" i="1"/>
  <c r="O1533" i="1"/>
  <c r="O1532" i="1"/>
  <c r="O1531" i="1"/>
  <c r="O1530" i="1"/>
  <c r="O1529" i="1"/>
  <c r="O1528" i="1"/>
  <c r="O1527" i="1"/>
  <c r="O1526" i="1"/>
  <c r="O1525" i="1"/>
  <c r="O1524" i="1"/>
  <c r="O1523" i="1"/>
  <c r="O1522" i="1"/>
  <c r="O1521" i="1"/>
  <c r="O1520" i="1"/>
  <c r="O1519" i="1"/>
  <c r="O1518" i="1"/>
  <c r="O1517" i="1"/>
  <c r="O1516" i="1"/>
  <c r="O1515" i="1"/>
  <c r="O1514" i="1"/>
  <c r="O1513" i="1"/>
  <c r="O1512" i="1"/>
  <c r="O1511" i="1"/>
  <c r="O1510" i="1"/>
  <c r="O1509" i="1"/>
  <c r="O1508" i="1"/>
  <c r="O1507" i="1"/>
  <c r="O1506" i="1"/>
  <c r="O1505" i="1"/>
  <c r="O1504" i="1"/>
  <c r="O1503" i="1"/>
  <c r="O1502" i="1"/>
  <c r="O1501" i="1"/>
  <c r="O1500" i="1"/>
  <c r="O1499" i="1"/>
  <c r="O1498" i="1"/>
  <c r="O1497" i="1"/>
  <c r="O1496" i="1"/>
  <c r="O1495" i="1"/>
  <c r="O1494" i="1"/>
  <c r="O1493" i="1"/>
  <c r="O1492" i="1"/>
  <c r="O1491" i="1"/>
  <c r="O1490" i="1"/>
  <c r="O1489" i="1"/>
  <c r="O1488" i="1"/>
  <c r="O1487" i="1"/>
  <c r="O1486" i="1"/>
  <c r="O1485" i="1"/>
  <c r="O1484" i="1"/>
  <c r="O1483" i="1"/>
  <c r="O1482" i="1"/>
  <c r="O1481" i="1"/>
  <c r="O1480" i="1"/>
  <c r="O1479" i="1"/>
  <c r="O1478" i="1"/>
  <c r="O1477" i="1"/>
  <c r="O1476" i="1"/>
  <c r="O1475" i="1"/>
  <c r="O1474" i="1"/>
  <c r="O1473" i="1"/>
  <c r="O1472" i="1"/>
  <c r="O1471" i="1"/>
  <c r="O1470" i="1"/>
  <c r="O1469" i="1"/>
  <c r="O1468" i="1"/>
  <c r="O1467" i="1"/>
  <c r="O1466" i="1"/>
  <c r="O1465" i="1"/>
  <c r="O1464" i="1"/>
  <c r="O1463" i="1"/>
  <c r="O1462" i="1"/>
  <c r="O1461" i="1"/>
  <c r="O1460" i="1"/>
  <c r="O1459" i="1"/>
  <c r="O1458" i="1"/>
  <c r="O1457" i="1"/>
  <c r="O1456" i="1"/>
  <c r="O1455" i="1"/>
  <c r="O1454" i="1"/>
  <c r="O1453" i="1"/>
  <c r="O1452" i="1"/>
  <c r="O1451" i="1"/>
  <c r="O1450" i="1"/>
  <c r="O1449" i="1"/>
  <c r="O1448" i="1"/>
  <c r="O1447" i="1"/>
  <c r="O1446" i="1"/>
  <c r="O1445" i="1"/>
  <c r="O1444" i="1"/>
  <c r="O1443" i="1"/>
  <c r="O1442" i="1"/>
  <c r="O1441" i="1"/>
  <c r="O1440" i="1"/>
  <c r="O1439" i="1"/>
  <c r="O1438" i="1"/>
  <c r="O1437" i="1"/>
  <c r="O1436" i="1"/>
  <c r="O1435" i="1"/>
  <c r="O1434" i="1"/>
  <c r="O1433" i="1"/>
  <c r="O1432" i="1"/>
  <c r="O1431" i="1"/>
  <c r="O1430" i="1"/>
  <c r="O1429" i="1"/>
  <c r="O1428" i="1"/>
  <c r="O1427" i="1"/>
  <c r="O1426" i="1"/>
  <c r="O1425" i="1"/>
  <c r="O1424" i="1"/>
  <c r="O1423" i="1"/>
  <c r="O1422" i="1"/>
  <c r="O1421" i="1"/>
  <c r="O1420" i="1"/>
  <c r="O1419" i="1"/>
  <c r="O1418" i="1"/>
  <c r="O1417" i="1"/>
  <c r="O1416" i="1"/>
  <c r="O1415" i="1"/>
  <c r="O1414" i="1"/>
  <c r="O1413" i="1"/>
  <c r="O1412" i="1"/>
  <c r="O1411" i="1"/>
  <c r="O1410" i="1"/>
  <c r="O1409" i="1"/>
  <c r="O1408" i="1"/>
  <c r="O1407" i="1"/>
  <c r="O1406" i="1"/>
  <c r="O1405" i="1"/>
  <c r="O1404" i="1"/>
  <c r="O1403" i="1"/>
  <c r="O1402" i="1"/>
  <c r="O1401" i="1"/>
  <c r="O1400" i="1"/>
  <c r="O1399" i="1"/>
  <c r="O1398" i="1"/>
  <c r="O1397" i="1"/>
  <c r="O1396" i="1"/>
  <c r="O1395" i="1"/>
  <c r="O1394" i="1"/>
  <c r="O1393" i="1"/>
  <c r="O1392" i="1"/>
  <c r="O1391" i="1"/>
  <c r="O1390" i="1"/>
  <c r="O1389" i="1"/>
  <c r="O1388" i="1"/>
  <c r="O1387" i="1"/>
  <c r="O1386" i="1"/>
  <c r="O1385" i="1"/>
  <c r="O1384" i="1"/>
  <c r="O1383" i="1"/>
  <c r="O1382" i="1"/>
  <c r="O1381" i="1"/>
  <c r="O1380" i="1"/>
  <c r="O1379" i="1"/>
  <c r="O1378" i="1"/>
  <c r="O1377" i="1"/>
  <c r="O1376" i="1"/>
  <c r="O1375" i="1"/>
  <c r="O1374" i="1"/>
  <c r="O1373" i="1"/>
  <c r="O1372" i="1"/>
  <c r="O1371" i="1"/>
  <c r="O1370" i="1"/>
  <c r="O1369" i="1"/>
  <c r="O1368" i="1"/>
  <c r="O1367" i="1"/>
  <c r="O1366" i="1"/>
  <c r="O1365" i="1"/>
  <c r="O1364" i="1"/>
  <c r="O1363" i="1"/>
  <c r="O1362" i="1"/>
  <c r="O1361" i="1"/>
  <c r="O1360" i="1"/>
  <c r="O1359" i="1"/>
  <c r="O1358" i="1"/>
  <c r="O1357" i="1"/>
  <c r="O1356" i="1"/>
  <c r="O1355" i="1"/>
  <c r="O1354" i="1"/>
  <c r="O1353" i="1"/>
  <c r="O1352" i="1"/>
  <c r="O1351" i="1"/>
  <c r="O1350" i="1"/>
  <c r="O1349" i="1"/>
  <c r="O1348" i="1"/>
  <c r="O1347" i="1"/>
  <c r="O1346" i="1"/>
  <c r="O1345" i="1"/>
  <c r="O1344" i="1"/>
  <c r="O1343" i="1"/>
  <c r="O1342" i="1"/>
  <c r="O1341" i="1"/>
  <c r="O1340" i="1"/>
  <c r="O1339" i="1"/>
  <c r="O1338" i="1"/>
  <c r="O1337" i="1"/>
  <c r="O1336" i="1"/>
  <c r="O1335" i="1"/>
  <c r="O1334" i="1"/>
  <c r="O1333" i="1"/>
  <c r="O1332" i="1"/>
  <c r="O1331" i="1"/>
  <c r="O1330" i="1"/>
  <c r="O1329" i="1"/>
  <c r="O1328" i="1"/>
  <c r="O1327" i="1"/>
  <c r="O1326" i="1"/>
  <c r="O1325" i="1"/>
  <c r="O1324" i="1"/>
  <c r="O1323" i="1"/>
  <c r="O1322" i="1"/>
  <c r="O1321" i="1"/>
  <c r="O1320" i="1"/>
  <c r="O1319" i="1"/>
  <c r="O1318" i="1"/>
  <c r="O1317" i="1"/>
  <c r="O1316" i="1"/>
  <c r="O1315" i="1"/>
  <c r="O1314" i="1"/>
  <c r="O1313" i="1"/>
  <c r="O1312" i="1"/>
  <c r="O1311" i="1"/>
  <c r="O1310" i="1"/>
  <c r="O1309" i="1"/>
  <c r="O1308" i="1"/>
  <c r="O1307" i="1"/>
  <c r="O1306" i="1"/>
  <c r="O1305" i="1"/>
  <c r="O1304" i="1"/>
  <c r="O1303" i="1"/>
  <c r="O1302" i="1"/>
  <c r="O1301" i="1"/>
  <c r="O1300" i="1"/>
  <c r="O1299" i="1"/>
  <c r="O1298" i="1"/>
  <c r="O1297" i="1"/>
  <c r="O1296" i="1"/>
  <c r="O1295" i="1"/>
  <c r="O1294" i="1"/>
  <c r="O1293" i="1"/>
  <c r="O1292" i="1"/>
  <c r="O1291" i="1"/>
  <c r="O1290" i="1"/>
  <c r="O1289" i="1"/>
  <c r="O1288" i="1"/>
  <c r="O1287" i="1"/>
  <c r="O1286" i="1"/>
  <c r="O1285" i="1"/>
  <c r="O1284" i="1"/>
  <c r="O1283" i="1"/>
  <c r="O1282" i="1"/>
  <c r="O1281" i="1"/>
  <c r="O1280" i="1"/>
  <c r="O1279" i="1"/>
  <c r="O1278" i="1"/>
  <c r="O1277" i="1"/>
  <c r="O1276" i="1"/>
  <c r="O1275" i="1"/>
  <c r="O1274" i="1"/>
  <c r="O1273" i="1"/>
  <c r="O1272" i="1"/>
  <c r="O1271" i="1"/>
  <c r="O1270" i="1"/>
  <c r="O1269" i="1"/>
  <c r="O1268" i="1"/>
  <c r="O1267" i="1"/>
  <c r="O1266" i="1"/>
  <c r="O1265" i="1"/>
  <c r="O1264" i="1"/>
  <c r="O1263" i="1"/>
  <c r="O1262" i="1"/>
  <c r="O1261" i="1"/>
  <c r="O1260" i="1"/>
  <c r="O1259" i="1"/>
  <c r="O1258" i="1"/>
  <c r="O1257" i="1"/>
  <c r="O1256" i="1"/>
  <c r="O1255" i="1"/>
  <c r="O1254" i="1"/>
  <c r="O1253" i="1"/>
  <c r="O1252" i="1"/>
  <c r="O1251" i="1"/>
  <c r="O1250" i="1"/>
  <c r="O1249" i="1"/>
  <c r="O1248" i="1"/>
  <c r="O1247" i="1"/>
  <c r="O1246" i="1"/>
  <c r="O1245" i="1"/>
  <c r="O1244" i="1"/>
  <c r="O1243" i="1"/>
  <c r="O1242" i="1"/>
  <c r="O1241" i="1"/>
  <c r="O1240" i="1"/>
  <c r="O1239" i="1"/>
  <c r="O1238" i="1"/>
  <c r="O1237" i="1"/>
  <c r="O1236" i="1"/>
  <c r="O1235" i="1"/>
  <c r="O1234" i="1"/>
  <c r="O1233" i="1"/>
  <c r="O1232" i="1"/>
  <c r="O1231" i="1"/>
  <c r="O1230" i="1"/>
  <c r="O1229" i="1"/>
  <c r="O1228" i="1"/>
  <c r="O1227" i="1"/>
  <c r="O1226" i="1"/>
  <c r="O1225" i="1"/>
  <c r="O1224" i="1"/>
  <c r="O1223" i="1"/>
  <c r="O1222" i="1"/>
  <c r="O1221" i="1"/>
  <c r="O1220" i="1"/>
  <c r="O1219" i="1"/>
  <c r="O1218" i="1"/>
  <c r="O1217" i="1"/>
  <c r="O1216" i="1"/>
  <c r="O1215" i="1"/>
  <c r="O1214" i="1"/>
  <c r="O1213" i="1"/>
  <c r="O1212" i="1"/>
  <c r="O1211" i="1"/>
  <c r="O1210" i="1"/>
  <c r="O1209" i="1"/>
  <c r="O1208" i="1"/>
  <c r="O1207" i="1"/>
  <c r="O1206" i="1"/>
  <c r="O1205" i="1"/>
  <c r="O1204" i="1"/>
  <c r="O1203" i="1"/>
  <c r="O1202" i="1"/>
  <c r="O1201" i="1"/>
  <c r="O1200" i="1"/>
  <c r="O1199" i="1"/>
  <c r="O1198" i="1"/>
  <c r="O1197" i="1"/>
  <c r="O1196" i="1"/>
  <c r="O1195" i="1"/>
  <c r="O1194" i="1"/>
  <c r="O1193" i="1"/>
  <c r="O1192" i="1"/>
  <c r="O1191" i="1"/>
  <c r="O1190" i="1"/>
  <c r="O1189" i="1"/>
  <c r="O1188" i="1"/>
  <c r="O1187" i="1"/>
  <c r="O1186" i="1"/>
  <c r="O1185" i="1"/>
  <c r="O1184" i="1"/>
  <c r="O1183" i="1"/>
  <c r="O1182" i="1"/>
  <c r="O1181" i="1"/>
  <c r="O1180" i="1"/>
  <c r="O1179" i="1"/>
  <c r="O1178" i="1"/>
  <c r="O1177" i="1"/>
  <c r="O1176" i="1"/>
  <c r="O1175" i="1"/>
  <c r="O1174" i="1"/>
  <c r="O1173" i="1"/>
  <c r="O1172" i="1"/>
  <c r="O1171" i="1"/>
  <c r="O1170" i="1"/>
  <c r="O1169" i="1"/>
  <c r="O1168" i="1"/>
  <c r="O1167" i="1"/>
  <c r="O1166" i="1"/>
  <c r="O1165" i="1"/>
  <c r="O1164" i="1"/>
  <c r="O1163" i="1"/>
  <c r="O1162" i="1"/>
  <c r="O1161" i="1"/>
  <c r="O1160" i="1"/>
  <c r="O1159" i="1"/>
  <c r="O1158" i="1"/>
  <c r="O1157" i="1"/>
  <c r="O1156" i="1"/>
  <c r="O1155" i="1"/>
  <c r="O1154" i="1"/>
  <c r="O1153" i="1"/>
  <c r="O1152" i="1"/>
  <c r="O1151" i="1"/>
  <c r="O1150" i="1"/>
  <c r="O1149" i="1"/>
  <c r="O1148" i="1"/>
  <c r="O1147" i="1"/>
  <c r="O1146" i="1"/>
  <c r="O1145" i="1"/>
  <c r="O1144" i="1"/>
  <c r="O1143" i="1"/>
  <c r="O1142" i="1"/>
  <c r="O1141" i="1"/>
  <c r="O1140" i="1"/>
  <c r="O1139" i="1"/>
  <c r="O1138" i="1"/>
  <c r="O1137" i="1"/>
  <c r="O1136" i="1"/>
  <c r="O1135" i="1"/>
  <c r="O1134" i="1"/>
  <c r="O1133" i="1"/>
  <c r="O1132" i="1"/>
  <c r="O1131" i="1"/>
  <c r="O1130" i="1"/>
  <c r="O1129" i="1"/>
  <c r="O1128" i="1"/>
  <c r="O1127" i="1"/>
  <c r="O1126" i="1"/>
  <c r="O1125" i="1"/>
  <c r="O1124" i="1"/>
  <c r="O1123" i="1"/>
  <c r="O1122" i="1"/>
  <c r="O1121" i="1"/>
  <c r="O1120" i="1"/>
  <c r="O1119" i="1"/>
  <c r="O1118" i="1"/>
  <c r="O1117" i="1"/>
  <c r="O1116" i="1"/>
  <c r="O1115" i="1"/>
  <c r="O1114" i="1"/>
  <c r="O1113" i="1"/>
  <c r="O1112" i="1"/>
  <c r="O1111" i="1"/>
  <c r="O1110" i="1"/>
  <c r="O1109" i="1"/>
  <c r="O1108" i="1"/>
  <c r="O1107" i="1"/>
  <c r="O1106" i="1"/>
  <c r="O1105" i="1"/>
  <c r="O1104" i="1"/>
  <c r="O1103" i="1"/>
  <c r="O1102" i="1"/>
  <c r="O1101" i="1"/>
  <c r="O1100" i="1"/>
  <c r="O1099" i="1"/>
  <c r="O1098" i="1"/>
  <c r="O1097" i="1"/>
  <c r="O1096" i="1"/>
  <c r="O1095" i="1"/>
  <c r="O1094" i="1"/>
  <c r="O1093" i="1"/>
  <c r="O1092" i="1"/>
  <c r="O1091" i="1"/>
  <c r="O1090" i="1"/>
  <c r="O1089" i="1"/>
  <c r="O1088" i="1"/>
  <c r="O1087" i="1"/>
  <c r="O1086" i="1"/>
  <c r="O1085" i="1"/>
  <c r="O1084" i="1"/>
  <c r="O1083" i="1"/>
  <c r="O1082" i="1"/>
  <c r="O1081" i="1"/>
  <c r="O1080" i="1"/>
  <c r="O1079" i="1"/>
  <c r="O1078" i="1"/>
  <c r="O1077" i="1"/>
  <c r="O1076" i="1"/>
  <c r="O1075" i="1"/>
  <c r="O1074" i="1"/>
  <c r="O1073" i="1"/>
  <c r="O1072" i="1"/>
  <c r="O1071" i="1"/>
  <c r="O1070" i="1"/>
  <c r="O1069" i="1"/>
  <c r="O1068" i="1"/>
  <c r="O1067" i="1"/>
  <c r="O1066" i="1"/>
  <c r="O1065" i="1"/>
  <c r="O1064" i="1"/>
  <c r="O1063" i="1"/>
  <c r="O1062" i="1"/>
  <c r="O1061" i="1"/>
  <c r="O1060" i="1"/>
  <c r="O1059" i="1"/>
  <c r="O1058" i="1"/>
  <c r="O1057" i="1"/>
  <c r="O1056" i="1"/>
  <c r="O1055" i="1"/>
  <c r="O1054" i="1"/>
  <c r="O1053" i="1"/>
  <c r="O1052" i="1"/>
  <c r="O1051" i="1"/>
  <c r="O1050" i="1"/>
  <c r="O1049" i="1"/>
  <c r="O1048" i="1"/>
  <c r="O1047" i="1"/>
  <c r="O1046" i="1"/>
  <c r="O1045" i="1"/>
  <c r="O1044" i="1"/>
  <c r="O1043" i="1"/>
  <c r="O1042" i="1"/>
  <c r="O1041" i="1"/>
  <c r="O1040" i="1"/>
  <c r="O1039" i="1"/>
  <c r="O1038" i="1"/>
  <c r="O1037" i="1"/>
  <c r="O1036" i="1"/>
  <c r="O1035" i="1"/>
  <c r="O1034" i="1"/>
  <c r="O1033" i="1"/>
  <c r="O1032" i="1"/>
  <c r="O1031" i="1"/>
  <c r="O1030" i="1"/>
  <c r="O1029" i="1"/>
  <c r="O1028" i="1"/>
  <c r="O1027" i="1"/>
  <c r="O1026" i="1"/>
  <c r="O1025" i="1"/>
  <c r="O1024" i="1"/>
  <c r="O1023" i="1"/>
  <c r="O1022" i="1"/>
  <c r="O1021" i="1"/>
  <c r="O1020" i="1"/>
  <c r="O1019" i="1"/>
  <c r="O1018" i="1"/>
  <c r="O1017" i="1"/>
  <c r="O1016" i="1"/>
  <c r="O1015" i="1"/>
  <c r="O1014" i="1"/>
  <c r="O1013" i="1"/>
  <c r="O1012" i="1"/>
  <c r="O1011" i="1"/>
  <c r="O1010" i="1"/>
  <c r="O1009" i="1"/>
  <c r="O1008" i="1"/>
  <c r="O1007" i="1"/>
  <c r="O1006" i="1"/>
  <c r="O1005" i="1"/>
  <c r="O1004" i="1"/>
  <c r="O1003" i="1"/>
  <c r="O1002" i="1"/>
  <c r="O1001" i="1"/>
  <c r="O1000" i="1"/>
  <c r="O999" i="1"/>
  <c r="O998" i="1"/>
  <c r="O997" i="1"/>
  <c r="O996" i="1"/>
  <c r="O995" i="1"/>
  <c r="O994" i="1"/>
  <c r="O993" i="1"/>
  <c r="O992" i="1"/>
  <c r="O991" i="1"/>
  <c r="O990" i="1"/>
  <c r="O989" i="1"/>
  <c r="O988" i="1"/>
  <c r="O987" i="1"/>
  <c r="O986" i="1"/>
  <c r="O985" i="1"/>
  <c r="O984" i="1"/>
  <c r="O983" i="1"/>
  <c r="O982" i="1"/>
  <c r="O981" i="1"/>
  <c r="O980" i="1"/>
  <c r="O979" i="1"/>
  <c r="O978" i="1"/>
  <c r="O977" i="1"/>
  <c r="O976" i="1"/>
  <c r="O975" i="1"/>
  <c r="O974" i="1"/>
  <c r="O973" i="1"/>
  <c r="O972" i="1"/>
  <c r="O971" i="1"/>
  <c r="O970" i="1"/>
  <c r="O969" i="1"/>
  <c r="O968" i="1"/>
  <c r="O967" i="1"/>
  <c r="O966" i="1"/>
  <c r="O965" i="1"/>
  <c r="O964" i="1"/>
  <c r="O963" i="1"/>
  <c r="O962" i="1"/>
  <c r="O961" i="1"/>
  <c r="O960" i="1"/>
  <c r="O959" i="1"/>
  <c r="O958" i="1"/>
  <c r="O957" i="1"/>
  <c r="O956" i="1"/>
  <c r="O955" i="1"/>
  <c r="O954" i="1"/>
  <c r="O953" i="1"/>
  <c r="O952" i="1"/>
  <c r="O951" i="1"/>
  <c r="O950" i="1"/>
  <c r="O949" i="1"/>
  <c r="O948" i="1"/>
  <c r="O947" i="1"/>
  <c r="O946" i="1"/>
  <c r="O945" i="1"/>
  <c r="O944" i="1"/>
  <c r="O943" i="1"/>
  <c r="O942" i="1"/>
  <c r="O941" i="1"/>
  <c r="O940" i="1"/>
  <c r="O939" i="1"/>
  <c r="O938" i="1"/>
  <c r="O937" i="1"/>
  <c r="O936" i="1"/>
  <c r="O935" i="1"/>
  <c r="O934" i="1"/>
  <c r="O933" i="1"/>
  <c r="O932" i="1"/>
  <c r="O931" i="1"/>
  <c r="O930" i="1"/>
  <c r="O929" i="1"/>
  <c r="O928" i="1"/>
  <c r="O927" i="1"/>
  <c r="O926" i="1"/>
  <c r="O925" i="1"/>
  <c r="O924" i="1"/>
  <c r="O923" i="1"/>
  <c r="O922" i="1"/>
  <c r="O921" i="1"/>
  <c r="O920" i="1"/>
  <c r="O919" i="1"/>
  <c r="O918" i="1"/>
  <c r="O917" i="1"/>
  <c r="O916" i="1"/>
  <c r="O915" i="1"/>
  <c r="O914" i="1"/>
  <c r="O913" i="1"/>
  <c r="O912" i="1"/>
  <c r="O911" i="1"/>
  <c r="O910" i="1"/>
  <c r="O909" i="1"/>
  <c r="O908" i="1"/>
  <c r="O907" i="1"/>
  <c r="O906" i="1"/>
  <c r="O905" i="1"/>
  <c r="O904" i="1"/>
  <c r="O903" i="1"/>
  <c r="O902" i="1"/>
  <c r="O901" i="1"/>
  <c r="O900" i="1"/>
  <c r="O899" i="1"/>
  <c r="O898" i="1"/>
  <c r="O897" i="1"/>
  <c r="O896" i="1"/>
  <c r="O895" i="1"/>
  <c r="O894" i="1"/>
  <c r="O893" i="1"/>
  <c r="O892" i="1"/>
  <c r="O891" i="1"/>
  <c r="O890" i="1"/>
  <c r="O889" i="1"/>
  <c r="O888" i="1"/>
  <c r="O887" i="1"/>
  <c r="O886" i="1"/>
  <c r="O885" i="1"/>
  <c r="O884" i="1"/>
  <c r="O883" i="1"/>
  <c r="O882" i="1"/>
  <c r="O881" i="1"/>
  <c r="O880" i="1"/>
  <c r="O879" i="1"/>
  <c r="O878" i="1"/>
  <c r="O877" i="1"/>
  <c r="O876" i="1"/>
  <c r="O875" i="1"/>
  <c r="O874" i="1"/>
  <c r="O873" i="1"/>
  <c r="O872" i="1"/>
  <c r="O871" i="1"/>
  <c r="O870" i="1"/>
  <c r="O869" i="1"/>
  <c r="O868" i="1"/>
  <c r="O867" i="1"/>
  <c r="O866" i="1"/>
  <c r="O865" i="1"/>
  <c r="O864" i="1"/>
  <c r="O863" i="1"/>
  <c r="O862" i="1"/>
  <c r="O861" i="1"/>
  <c r="O860" i="1"/>
  <c r="O859" i="1"/>
  <c r="O858" i="1"/>
  <c r="O857" i="1"/>
  <c r="O856" i="1"/>
  <c r="O855" i="1"/>
  <c r="O854" i="1"/>
  <c r="O853" i="1"/>
  <c r="O852" i="1"/>
  <c r="O851" i="1"/>
  <c r="O850" i="1"/>
  <c r="O849" i="1"/>
  <c r="O848" i="1"/>
  <c r="O847" i="1"/>
  <c r="O846" i="1"/>
  <c r="O845" i="1"/>
  <c r="O844" i="1"/>
  <c r="O843" i="1"/>
  <c r="O842" i="1"/>
  <c r="O841" i="1"/>
  <c r="O840" i="1"/>
  <c r="O839" i="1"/>
  <c r="O838" i="1"/>
  <c r="O837" i="1"/>
  <c r="O836" i="1"/>
  <c r="O835" i="1"/>
  <c r="O834" i="1"/>
  <c r="O833" i="1"/>
  <c r="O832" i="1"/>
  <c r="O831" i="1"/>
  <c r="O830" i="1"/>
  <c r="O829" i="1"/>
  <c r="O828" i="1"/>
  <c r="O827" i="1"/>
  <c r="O826" i="1"/>
  <c r="O825" i="1"/>
  <c r="O824" i="1"/>
  <c r="O823" i="1"/>
  <c r="O822" i="1"/>
  <c r="O821" i="1"/>
  <c r="O820" i="1"/>
  <c r="O819" i="1"/>
  <c r="O818" i="1"/>
  <c r="O817" i="1"/>
  <c r="O816" i="1"/>
  <c r="O815" i="1"/>
  <c r="O814" i="1"/>
  <c r="O813" i="1"/>
  <c r="O812" i="1"/>
  <c r="O811" i="1"/>
  <c r="O810" i="1"/>
  <c r="O809" i="1"/>
  <c r="O808" i="1"/>
  <c r="O807" i="1"/>
  <c r="O806" i="1"/>
  <c r="O805" i="1"/>
  <c r="O804" i="1"/>
  <c r="O803" i="1"/>
  <c r="O802" i="1"/>
  <c r="O801" i="1"/>
  <c r="O800" i="1"/>
  <c r="O799" i="1"/>
  <c r="O798" i="1"/>
  <c r="O797" i="1"/>
  <c r="O796" i="1"/>
  <c r="O795" i="1"/>
  <c r="O794" i="1"/>
  <c r="O793" i="1"/>
  <c r="O792" i="1"/>
  <c r="O791" i="1"/>
  <c r="O790" i="1"/>
  <c r="O789" i="1"/>
  <c r="O788" i="1"/>
  <c r="O787" i="1"/>
  <c r="O786" i="1"/>
  <c r="O785" i="1"/>
  <c r="O784" i="1"/>
  <c r="O783" i="1"/>
  <c r="O782" i="1"/>
  <c r="O781" i="1"/>
  <c r="O780" i="1"/>
  <c r="O779" i="1"/>
  <c r="O778" i="1"/>
  <c r="O777" i="1"/>
  <c r="O776" i="1"/>
  <c r="O775" i="1"/>
  <c r="O774" i="1"/>
  <c r="O773" i="1"/>
  <c r="O772" i="1"/>
  <c r="O771" i="1"/>
  <c r="O770" i="1"/>
  <c r="O769" i="1"/>
  <c r="O768" i="1"/>
  <c r="O767" i="1"/>
  <c r="O766" i="1"/>
  <c r="O765" i="1"/>
  <c r="O764" i="1"/>
  <c r="O763" i="1"/>
  <c r="O762" i="1"/>
  <c r="O761" i="1"/>
  <c r="O760" i="1"/>
  <c r="O759" i="1"/>
  <c r="O758" i="1"/>
  <c r="O757" i="1"/>
  <c r="O756" i="1"/>
  <c r="O755" i="1"/>
  <c r="O754" i="1"/>
  <c r="O753" i="1"/>
  <c r="O752" i="1"/>
  <c r="O751" i="1"/>
  <c r="O750" i="1"/>
  <c r="O749" i="1"/>
  <c r="O748" i="1"/>
  <c r="O747" i="1"/>
  <c r="O746" i="1"/>
  <c r="O745" i="1"/>
  <c r="O744" i="1"/>
  <c r="O743" i="1"/>
  <c r="O742" i="1"/>
  <c r="O741" i="1"/>
  <c r="O740" i="1"/>
  <c r="O739" i="1"/>
  <c r="O738" i="1"/>
  <c r="O737" i="1"/>
  <c r="O736" i="1"/>
  <c r="O735" i="1"/>
  <c r="O734" i="1"/>
  <c r="O733" i="1"/>
  <c r="O732" i="1"/>
  <c r="O731" i="1"/>
  <c r="O730" i="1"/>
  <c r="O729" i="1"/>
  <c r="O728" i="1"/>
  <c r="O727" i="1"/>
  <c r="O726" i="1"/>
  <c r="O725" i="1"/>
  <c r="O724" i="1"/>
  <c r="O723" i="1"/>
  <c r="O722" i="1"/>
  <c r="O721" i="1"/>
  <c r="O720" i="1"/>
  <c r="O719" i="1"/>
  <c r="O718" i="1"/>
  <c r="O717" i="1"/>
  <c r="O716" i="1"/>
  <c r="O715" i="1"/>
  <c r="O714" i="1"/>
  <c r="O713" i="1"/>
  <c r="O712" i="1"/>
  <c r="O711" i="1"/>
  <c r="O710" i="1"/>
  <c r="O709" i="1"/>
  <c r="O708" i="1"/>
  <c r="O707" i="1"/>
  <c r="O706" i="1"/>
  <c r="O705" i="1"/>
  <c r="O704" i="1"/>
  <c r="O703" i="1"/>
  <c r="O702" i="1"/>
  <c r="O701" i="1"/>
  <c r="O700" i="1"/>
  <c r="O699" i="1"/>
  <c r="O698" i="1"/>
  <c r="O697" i="1"/>
  <c r="O696" i="1"/>
  <c r="O695" i="1"/>
  <c r="O694" i="1"/>
  <c r="O693" i="1"/>
  <c r="O692" i="1"/>
  <c r="O691" i="1"/>
  <c r="O690" i="1"/>
  <c r="O689" i="1"/>
  <c r="O688" i="1"/>
  <c r="O687" i="1"/>
  <c r="O686" i="1"/>
  <c r="O685" i="1"/>
  <c r="O684" i="1"/>
  <c r="O683" i="1"/>
  <c r="O682" i="1"/>
  <c r="O681" i="1"/>
  <c r="O680" i="1"/>
  <c r="O679" i="1"/>
  <c r="O678" i="1"/>
  <c r="O677" i="1"/>
  <c r="O676" i="1"/>
  <c r="O675" i="1"/>
  <c r="O674" i="1"/>
  <c r="O673" i="1"/>
  <c r="O672" i="1"/>
  <c r="O671" i="1"/>
  <c r="O670" i="1"/>
  <c r="O669" i="1"/>
  <c r="O668" i="1"/>
  <c r="O667" i="1"/>
  <c r="O666" i="1"/>
  <c r="O665" i="1"/>
  <c r="O664" i="1"/>
  <c r="O663" i="1"/>
  <c r="O662" i="1"/>
  <c r="O661" i="1"/>
  <c r="O660" i="1"/>
  <c r="O659" i="1"/>
  <c r="O658" i="1"/>
  <c r="O657" i="1"/>
  <c r="O656" i="1"/>
  <c r="O655" i="1"/>
  <c r="O654" i="1"/>
  <c r="O653" i="1"/>
  <c r="O652" i="1"/>
  <c r="O651" i="1"/>
  <c r="O650" i="1"/>
  <c r="O649" i="1"/>
  <c r="O648" i="1"/>
  <c r="O647" i="1"/>
  <c r="O646" i="1"/>
  <c r="O645" i="1"/>
  <c r="O644" i="1"/>
  <c r="O643" i="1"/>
  <c r="O642" i="1"/>
  <c r="O641" i="1"/>
  <c r="O640" i="1"/>
  <c r="O639" i="1"/>
  <c r="O638" i="1"/>
  <c r="O637" i="1"/>
  <c r="O636" i="1"/>
  <c r="O635" i="1"/>
  <c r="O634" i="1"/>
  <c r="O633" i="1"/>
  <c r="O632" i="1"/>
  <c r="O631" i="1"/>
  <c r="O630" i="1"/>
  <c r="O629" i="1"/>
  <c r="O628" i="1"/>
  <c r="O627" i="1"/>
  <c r="O626" i="1"/>
  <c r="O625" i="1"/>
  <c r="O624" i="1"/>
  <c r="O623" i="1"/>
  <c r="O622" i="1"/>
  <c r="O621" i="1"/>
  <c r="O620" i="1"/>
  <c r="O619" i="1"/>
  <c r="O618" i="1"/>
  <c r="O617" i="1"/>
  <c r="O616" i="1"/>
  <c r="O615" i="1"/>
  <c r="O614" i="1"/>
  <c r="O613" i="1"/>
  <c r="O612" i="1"/>
  <c r="O611" i="1"/>
  <c r="O610" i="1"/>
  <c r="O609" i="1"/>
  <c r="O608" i="1"/>
  <c r="O607" i="1"/>
  <c r="O606" i="1"/>
  <c r="O605" i="1"/>
  <c r="O604" i="1"/>
  <c r="O603" i="1"/>
  <c r="O602" i="1"/>
  <c r="O601" i="1"/>
  <c r="O600" i="1"/>
  <c r="O599" i="1"/>
  <c r="O598" i="1"/>
  <c r="O597" i="1"/>
  <c r="O596" i="1"/>
  <c r="O595" i="1"/>
  <c r="O594" i="1"/>
  <c r="O593" i="1"/>
  <c r="O592" i="1"/>
  <c r="O591" i="1"/>
  <c r="O590" i="1"/>
  <c r="O589" i="1"/>
  <c r="O588" i="1"/>
  <c r="O587" i="1"/>
  <c r="O586" i="1"/>
  <c r="O585" i="1"/>
  <c r="O584" i="1"/>
  <c r="O583" i="1"/>
  <c r="O582" i="1"/>
  <c r="O581" i="1"/>
  <c r="O580" i="1"/>
  <c r="O579" i="1"/>
  <c r="O578" i="1"/>
  <c r="O577" i="1"/>
  <c r="O576" i="1"/>
  <c r="O575" i="1"/>
  <c r="O574" i="1"/>
  <c r="O573" i="1"/>
  <c r="O572" i="1"/>
  <c r="O571" i="1"/>
  <c r="O570" i="1"/>
  <c r="O569" i="1"/>
  <c r="O568" i="1"/>
  <c r="O567" i="1"/>
  <c r="O566" i="1"/>
  <c r="O565" i="1"/>
  <c r="O564" i="1"/>
  <c r="O563" i="1"/>
  <c r="O562" i="1"/>
  <c r="O561" i="1"/>
  <c r="O560" i="1"/>
  <c r="O559" i="1"/>
  <c r="O558" i="1"/>
  <c r="O557" i="1"/>
  <c r="O556" i="1"/>
  <c r="O555" i="1"/>
  <c r="O554" i="1"/>
  <c r="O553" i="1"/>
  <c r="O552" i="1"/>
  <c r="O551" i="1"/>
  <c r="O550" i="1"/>
  <c r="O549" i="1"/>
  <c r="O548" i="1"/>
  <c r="O547" i="1"/>
  <c r="O546" i="1"/>
  <c r="O545" i="1"/>
  <c r="O544" i="1"/>
  <c r="O543" i="1"/>
  <c r="O542" i="1"/>
  <c r="O541" i="1"/>
  <c r="O540" i="1"/>
  <c r="O539" i="1"/>
  <c r="O538" i="1"/>
  <c r="O537" i="1"/>
  <c r="O536" i="1"/>
  <c r="O535" i="1"/>
  <c r="O534" i="1"/>
  <c r="O533" i="1"/>
  <c r="O532" i="1"/>
  <c r="O531" i="1"/>
  <c r="O530" i="1"/>
  <c r="O529" i="1"/>
  <c r="O528" i="1"/>
  <c r="O527" i="1"/>
  <c r="O526" i="1"/>
  <c r="O525" i="1"/>
  <c r="O524" i="1"/>
  <c r="O523" i="1"/>
  <c r="O522" i="1"/>
  <c r="O521" i="1"/>
  <c r="O520" i="1"/>
  <c r="O519" i="1"/>
  <c r="O518" i="1"/>
  <c r="O517" i="1"/>
  <c r="O516" i="1"/>
  <c r="O515" i="1"/>
  <c r="O514" i="1"/>
  <c r="O513" i="1"/>
  <c r="O512" i="1"/>
  <c r="O511" i="1"/>
  <c r="O510" i="1"/>
  <c r="O509" i="1"/>
  <c r="O508" i="1"/>
  <c r="O507" i="1"/>
  <c r="O506" i="1"/>
  <c r="O505" i="1"/>
  <c r="O504" i="1"/>
  <c r="O503" i="1"/>
  <c r="O502" i="1"/>
  <c r="O501" i="1"/>
  <c r="O500" i="1"/>
  <c r="O499" i="1"/>
  <c r="O498" i="1"/>
  <c r="O497" i="1"/>
  <c r="O496" i="1"/>
  <c r="O495" i="1"/>
  <c r="O494" i="1"/>
  <c r="O493" i="1"/>
  <c r="O492" i="1"/>
  <c r="O491" i="1"/>
  <c r="O490" i="1"/>
  <c r="O489" i="1"/>
  <c r="O488" i="1"/>
  <c r="O487" i="1"/>
  <c r="O486" i="1"/>
  <c r="O485" i="1"/>
  <c r="O484" i="1"/>
  <c r="O483" i="1"/>
  <c r="O482" i="1"/>
  <c r="O481" i="1"/>
  <c r="O480" i="1"/>
  <c r="O479" i="1"/>
  <c r="O478" i="1"/>
  <c r="O477" i="1"/>
  <c r="O476" i="1"/>
  <c r="O475" i="1"/>
  <c r="O474" i="1"/>
  <c r="O473" i="1"/>
  <c r="O472" i="1"/>
  <c r="O471" i="1"/>
  <c r="O470" i="1"/>
  <c r="O469" i="1"/>
  <c r="O468" i="1"/>
  <c r="O467" i="1"/>
  <c r="O466" i="1"/>
  <c r="O465" i="1"/>
  <c r="O464" i="1"/>
  <c r="O463" i="1"/>
  <c r="O462" i="1"/>
  <c r="O461" i="1"/>
  <c r="O460" i="1"/>
  <c r="O459" i="1"/>
  <c r="O458" i="1"/>
  <c r="O457" i="1"/>
  <c r="O456" i="1"/>
  <c r="O455" i="1"/>
  <c r="O454" i="1"/>
  <c r="O453" i="1"/>
  <c r="O452" i="1"/>
  <c r="O451" i="1"/>
  <c r="O450" i="1"/>
  <c r="O449" i="1"/>
  <c r="O448" i="1"/>
  <c r="O447" i="1"/>
  <c r="O446" i="1"/>
  <c r="O445" i="1"/>
  <c r="O444" i="1"/>
  <c r="O443" i="1"/>
  <c r="O442" i="1"/>
  <c r="O441" i="1"/>
  <c r="O440" i="1"/>
  <c r="O439" i="1"/>
  <c r="O438" i="1"/>
  <c r="O437" i="1"/>
  <c r="O436" i="1"/>
  <c r="O435" i="1"/>
  <c r="O434" i="1"/>
  <c r="O433" i="1"/>
  <c r="O432" i="1"/>
  <c r="O431" i="1"/>
  <c r="O430" i="1"/>
  <c r="O429" i="1"/>
  <c r="O428" i="1"/>
  <c r="O427" i="1"/>
  <c r="O426" i="1"/>
  <c r="O425" i="1"/>
  <c r="O424" i="1"/>
  <c r="O423" i="1"/>
  <c r="O422" i="1"/>
  <c r="O421" i="1"/>
  <c r="O420" i="1"/>
  <c r="O419" i="1"/>
  <c r="O418" i="1"/>
  <c r="O417" i="1"/>
  <c r="O416" i="1"/>
  <c r="O415" i="1"/>
  <c r="O414" i="1"/>
  <c r="O413" i="1"/>
  <c r="O412" i="1"/>
  <c r="O411" i="1"/>
  <c r="O410" i="1"/>
  <c r="O409" i="1"/>
  <c r="O408" i="1"/>
  <c r="O407" i="1"/>
  <c r="O406" i="1"/>
  <c r="O405" i="1"/>
  <c r="O404" i="1"/>
  <c r="O403" i="1"/>
  <c r="O402" i="1"/>
  <c r="O401" i="1"/>
  <c r="O400" i="1"/>
  <c r="O399" i="1"/>
  <c r="O398" i="1"/>
  <c r="O397" i="1"/>
  <c r="O396" i="1"/>
  <c r="O395" i="1"/>
  <c r="O394" i="1"/>
  <c r="O393" i="1"/>
  <c r="O392" i="1"/>
  <c r="O391" i="1"/>
  <c r="O390" i="1"/>
  <c r="O389" i="1"/>
  <c r="O388" i="1"/>
  <c r="O387" i="1"/>
  <c r="O386" i="1"/>
  <c r="O385" i="1"/>
  <c r="O384" i="1"/>
  <c r="O383" i="1"/>
  <c r="O382" i="1"/>
  <c r="O381" i="1"/>
  <c r="O380" i="1"/>
  <c r="O379" i="1"/>
  <c r="O378" i="1"/>
  <c r="O377" i="1"/>
  <c r="O376" i="1"/>
  <c r="O375" i="1"/>
  <c r="O374" i="1"/>
  <c r="O373" i="1"/>
  <c r="O372" i="1"/>
  <c r="O371" i="1"/>
  <c r="O370" i="1"/>
  <c r="O369" i="1"/>
  <c r="O368" i="1"/>
  <c r="O367" i="1"/>
  <c r="O366" i="1"/>
  <c r="O365" i="1"/>
  <c r="O364" i="1"/>
  <c r="O363" i="1"/>
  <c r="O362" i="1"/>
  <c r="O361" i="1"/>
  <c r="O360" i="1"/>
  <c r="O359" i="1"/>
  <c r="O358" i="1"/>
  <c r="O357" i="1"/>
  <c r="O356" i="1"/>
  <c r="O355" i="1"/>
  <c r="O354" i="1"/>
  <c r="O353" i="1"/>
  <c r="O352" i="1"/>
  <c r="O351" i="1"/>
  <c r="O350" i="1"/>
  <c r="O349" i="1"/>
  <c r="O348" i="1"/>
  <c r="O347" i="1"/>
  <c r="O346" i="1"/>
  <c r="O345" i="1"/>
  <c r="O344" i="1"/>
  <c r="O343" i="1"/>
  <c r="O342" i="1"/>
  <c r="O341" i="1"/>
  <c r="O340" i="1"/>
  <c r="O339" i="1"/>
  <c r="O338" i="1"/>
  <c r="O337" i="1"/>
  <c r="O336" i="1"/>
  <c r="O335" i="1"/>
  <c r="O334" i="1"/>
  <c r="O333" i="1"/>
  <c r="O332" i="1"/>
  <c r="O331" i="1"/>
  <c r="O330" i="1"/>
  <c r="O329" i="1"/>
  <c r="O328" i="1"/>
  <c r="O327" i="1"/>
  <c r="O326" i="1"/>
  <c r="O325" i="1"/>
  <c r="O324" i="1"/>
  <c r="O323" i="1"/>
  <c r="O322" i="1"/>
  <c r="O321" i="1"/>
  <c r="O320" i="1"/>
  <c r="O319" i="1"/>
  <c r="O318" i="1"/>
  <c r="O317" i="1"/>
  <c r="O316" i="1"/>
  <c r="O315" i="1"/>
  <c r="O314" i="1"/>
  <c r="O313" i="1"/>
  <c r="O312" i="1"/>
  <c r="O311" i="1"/>
  <c r="O310" i="1"/>
  <c r="O309" i="1"/>
  <c r="O308" i="1"/>
  <c r="O307" i="1"/>
  <c r="O306" i="1"/>
  <c r="O305" i="1"/>
  <c r="O304" i="1"/>
  <c r="O303" i="1"/>
  <c r="O302" i="1"/>
  <c r="O301" i="1"/>
  <c r="O300" i="1"/>
  <c r="O299" i="1"/>
  <c r="O298" i="1"/>
  <c r="O297" i="1"/>
  <c r="O296" i="1"/>
  <c r="O295" i="1"/>
  <c r="O294" i="1"/>
  <c r="O293" i="1"/>
  <c r="O292" i="1"/>
  <c r="O291" i="1"/>
  <c r="O290" i="1"/>
  <c r="O289" i="1"/>
  <c r="O288" i="1"/>
  <c r="O287" i="1"/>
  <c r="O286" i="1"/>
  <c r="O285" i="1"/>
  <c r="O284" i="1"/>
  <c r="O283" i="1"/>
  <c r="O282" i="1"/>
  <c r="O281" i="1"/>
  <c r="O280" i="1"/>
  <c r="O279" i="1"/>
  <c r="O278" i="1"/>
  <c r="O277" i="1"/>
  <c r="O276" i="1"/>
  <c r="O275" i="1"/>
  <c r="O274" i="1"/>
  <c r="O273" i="1"/>
  <c r="O272" i="1"/>
  <c r="O271" i="1"/>
  <c r="O270" i="1"/>
  <c r="O269" i="1"/>
  <c r="O268" i="1"/>
  <c r="O267" i="1"/>
  <c r="O266" i="1"/>
  <c r="O265" i="1"/>
  <c r="O264" i="1"/>
  <c r="O263" i="1"/>
  <c r="O262" i="1"/>
  <c r="O261" i="1"/>
  <c r="O260" i="1"/>
  <c r="O259" i="1"/>
  <c r="O258" i="1"/>
  <c r="O257" i="1"/>
  <c r="O256" i="1"/>
  <c r="O255" i="1"/>
  <c r="O254" i="1"/>
  <c r="O253" i="1"/>
  <c r="O252" i="1"/>
  <c r="O251" i="1"/>
  <c r="O250" i="1"/>
  <c r="O249" i="1"/>
  <c r="O248" i="1"/>
  <c r="O247" i="1"/>
  <c r="O246" i="1"/>
  <c r="O245" i="1"/>
  <c r="O244" i="1"/>
  <c r="O243" i="1"/>
  <c r="O242" i="1"/>
  <c r="O241" i="1"/>
  <c r="O240" i="1"/>
  <c r="O239" i="1"/>
  <c r="O238" i="1"/>
  <c r="O237" i="1"/>
  <c r="O236" i="1"/>
  <c r="O235" i="1"/>
  <c r="O234" i="1"/>
  <c r="O233" i="1"/>
  <c r="O232" i="1"/>
  <c r="O231" i="1"/>
  <c r="O230" i="1"/>
  <c r="O229" i="1"/>
  <c r="O228" i="1"/>
  <c r="O227" i="1"/>
  <c r="O226" i="1"/>
  <c r="O225" i="1"/>
  <c r="O224" i="1"/>
  <c r="O223" i="1"/>
  <c r="O222" i="1"/>
  <c r="O221" i="1"/>
  <c r="O220" i="1"/>
  <c r="O219" i="1"/>
  <c r="O218" i="1"/>
  <c r="O217" i="1"/>
  <c r="O216" i="1"/>
  <c r="O215" i="1"/>
  <c r="O214" i="1"/>
  <c r="O213" i="1"/>
  <c r="O212" i="1"/>
  <c r="O211" i="1"/>
  <c r="O210" i="1"/>
  <c r="O209" i="1"/>
  <c r="O208" i="1"/>
  <c r="O207" i="1"/>
  <c r="O206" i="1"/>
  <c r="O205" i="1"/>
  <c r="O204" i="1"/>
  <c r="O203" i="1"/>
  <c r="O202" i="1"/>
  <c r="O201" i="1"/>
  <c r="O200" i="1"/>
  <c r="O199" i="1"/>
  <c r="O198" i="1"/>
  <c r="O197" i="1"/>
  <c r="O196" i="1"/>
  <c r="O195" i="1"/>
  <c r="O194" i="1"/>
  <c r="O193" i="1"/>
  <c r="O192" i="1"/>
  <c r="O191" i="1"/>
  <c r="O190" i="1"/>
  <c r="O189" i="1"/>
  <c r="O188" i="1"/>
  <c r="O187" i="1"/>
  <c r="O186" i="1"/>
  <c r="O185" i="1"/>
  <c r="O184" i="1"/>
  <c r="O183" i="1"/>
  <c r="O182" i="1"/>
  <c r="O181" i="1"/>
  <c r="O180" i="1"/>
  <c r="O179" i="1"/>
  <c r="O178" i="1"/>
  <c r="O177" i="1"/>
  <c r="O176" i="1"/>
  <c r="O175" i="1"/>
  <c r="O174" i="1"/>
  <c r="O173" i="1"/>
  <c r="O172" i="1"/>
  <c r="O171" i="1"/>
  <c r="O170" i="1"/>
  <c r="O169" i="1"/>
  <c r="O168" i="1"/>
  <c r="O167" i="1"/>
  <c r="O165" i="1"/>
  <c r="O164" i="1"/>
  <c r="A164" i="1"/>
  <c r="A165" i="1" s="1"/>
  <c r="A166" i="1" s="1"/>
  <c r="A167" i="1" s="1"/>
  <c r="A168" i="1" s="1"/>
  <c r="A169" i="1" s="1"/>
  <c r="A170"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A1001" i="1" s="1"/>
  <c r="A1002" i="1" s="1"/>
  <c r="A1003" i="1" s="1"/>
  <c r="A1004" i="1" s="1"/>
  <c r="A1005" i="1" s="1"/>
  <c r="A1006" i="1" s="1"/>
  <c r="A1007" i="1" s="1"/>
  <c r="A1008" i="1" s="1"/>
  <c r="A1009" i="1" s="1"/>
  <c r="A1010" i="1" s="1"/>
  <c r="A1011" i="1" s="1"/>
  <c r="A1012" i="1" s="1"/>
  <c r="A1013" i="1" s="1"/>
  <c r="A1014" i="1" s="1"/>
  <c r="A1015" i="1" s="1"/>
  <c r="A1016" i="1" s="1"/>
  <c r="A1017" i="1" s="1"/>
  <c r="A1018" i="1" s="1"/>
  <c r="A1019" i="1" s="1"/>
  <c r="A1020" i="1" s="1"/>
  <c r="A1021" i="1" s="1"/>
  <c r="A1022" i="1" s="1"/>
  <c r="A1023" i="1" s="1"/>
  <c r="A1024" i="1" s="1"/>
  <c r="A1025" i="1" s="1"/>
  <c r="A1026" i="1" s="1"/>
  <c r="A1027" i="1" s="1"/>
  <c r="A1028" i="1" s="1"/>
  <c r="A1029" i="1" s="1"/>
  <c r="A1030" i="1" s="1"/>
  <c r="A1031" i="1" s="1"/>
  <c r="A1032" i="1" s="1"/>
  <c r="A1033" i="1" s="1"/>
  <c r="A1034" i="1" s="1"/>
  <c r="A1035" i="1" s="1"/>
  <c r="A1036" i="1" s="1"/>
  <c r="A1037" i="1" s="1"/>
  <c r="A1038" i="1" s="1"/>
  <c r="A1039" i="1" s="1"/>
  <c r="A1040" i="1" s="1"/>
  <c r="A1041" i="1" s="1"/>
  <c r="A1042" i="1" s="1"/>
  <c r="A1043" i="1" s="1"/>
  <c r="A1044" i="1" s="1"/>
  <c r="A1045" i="1" s="1"/>
  <c r="A1046" i="1" s="1"/>
  <c r="A1047" i="1" s="1"/>
  <c r="A1048" i="1" s="1"/>
  <c r="A1049" i="1" s="1"/>
  <c r="A1050" i="1" s="1"/>
  <c r="A1051" i="1" s="1"/>
  <c r="A1052" i="1" s="1"/>
  <c r="A1053" i="1" s="1"/>
  <c r="A1054" i="1" s="1"/>
  <c r="A1055" i="1" s="1"/>
  <c r="A1056" i="1" s="1"/>
  <c r="A1057" i="1" s="1"/>
  <c r="A1058" i="1" s="1"/>
  <c r="A1059" i="1" s="1"/>
  <c r="A1060" i="1" s="1"/>
  <c r="A1061" i="1" s="1"/>
  <c r="A1062" i="1" s="1"/>
  <c r="A1063" i="1" s="1"/>
  <c r="A1064" i="1" s="1"/>
  <c r="A1065" i="1" s="1"/>
  <c r="A1066" i="1" s="1"/>
  <c r="A1067" i="1" s="1"/>
  <c r="A1068" i="1" s="1"/>
  <c r="A1069" i="1" s="1"/>
  <c r="A1070" i="1" s="1"/>
  <c r="A1071" i="1" s="1"/>
  <c r="A1072" i="1" s="1"/>
  <c r="A1073" i="1" s="1"/>
  <c r="A1074" i="1" s="1"/>
  <c r="A1075" i="1" s="1"/>
  <c r="A1076" i="1" s="1"/>
  <c r="A1077" i="1" s="1"/>
  <c r="A1078" i="1" s="1"/>
  <c r="A1079" i="1" s="1"/>
  <c r="A1080" i="1" s="1"/>
  <c r="A1081" i="1" s="1"/>
  <c r="A1082" i="1" s="1"/>
  <c r="A1083" i="1" s="1"/>
  <c r="A1084" i="1" s="1"/>
  <c r="A1085" i="1" s="1"/>
  <c r="A1086" i="1" s="1"/>
  <c r="A1087" i="1" s="1"/>
  <c r="A1088" i="1" s="1"/>
  <c r="A1089" i="1" s="1"/>
  <c r="A1090" i="1" s="1"/>
  <c r="A1091" i="1" s="1"/>
  <c r="A1092" i="1" s="1"/>
  <c r="A1093" i="1" s="1"/>
  <c r="A1094" i="1" s="1"/>
  <c r="A1095" i="1" s="1"/>
  <c r="A1096" i="1" s="1"/>
  <c r="A1097" i="1" s="1"/>
  <c r="A1098" i="1" s="1"/>
  <c r="A1099" i="1" s="1"/>
  <c r="A1100" i="1" s="1"/>
  <c r="A1101" i="1" s="1"/>
  <c r="A1102" i="1" s="1"/>
  <c r="A1103" i="1" s="1"/>
  <c r="A1104" i="1" s="1"/>
  <c r="A1105" i="1" s="1"/>
  <c r="A1106" i="1" s="1"/>
  <c r="A1107" i="1" s="1"/>
  <c r="A1108" i="1" s="1"/>
  <c r="A1109" i="1" s="1"/>
  <c r="A1110" i="1" s="1"/>
  <c r="A1111" i="1" s="1"/>
  <c r="A1112" i="1" s="1"/>
  <c r="A1113" i="1" s="1"/>
  <c r="A1114" i="1" s="1"/>
  <c r="A1115" i="1" s="1"/>
  <c r="A1116" i="1" s="1"/>
  <c r="A1117" i="1" s="1"/>
  <c r="A1118" i="1" s="1"/>
  <c r="A1119" i="1" s="1"/>
  <c r="A1120" i="1" s="1"/>
  <c r="A1121" i="1" s="1"/>
  <c r="A1122" i="1" s="1"/>
  <c r="A1123" i="1" s="1"/>
  <c r="A1124" i="1" s="1"/>
  <c r="A1125" i="1" s="1"/>
  <c r="A1126" i="1" s="1"/>
  <c r="A1127" i="1" s="1"/>
  <c r="A1128" i="1" s="1"/>
  <c r="A1129" i="1" s="1"/>
  <c r="A1130" i="1" s="1"/>
  <c r="A1131" i="1" s="1"/>
  <c r="A1132" i="1" s="1"/>
  <c r="A1133" i="1" s="1"/>
  <c r="A1134" i="1" s="1"/>
  <c r="A1135" i="1" s="1"/>
  <c r="A1136" i="1" s="1"/>
  <c r="A1137" i="1" s="1"/>
  <c r="A1138" i="1" s="1"/>
  <c r="A1139" i="1" s="1"/>
  <c r="A1140" i="1" s="1"/>
  <c r="A1141" i="1" s="1"/>
  <c r="A1142" i="1" s="1"/>
  <c r="A1143" i="1" s="1"/>
  <c r="A1144" i="1" s="1"/>
  <c r="A1145" i="1" s="1"/>
  <c r="A1146" i="1" s="1"/>
  <c r="A1147" i="1" s="1"/>
  <c r="A1148" i="1" s="1"/>
  <c r="A1149" i="1" s="1"/>
  <c r="A1150" i="1" s="1"/>
  <c r="A1151" i="1" s="1"/>
  <c r="A1152" i="1" s="1"/>
  <c r="A1153" i="1" s="1"/>
  <c r="A1154" i="1" s="1"/>
  <c r="A1155" i="1" s="1"/>
  <c r="A1156" i="1" s="1"/>
  <c r="A1157" i="1" s="1"/>
  <c r="A1158" i="1" s="1"/>
  <c r="A1159" i="1" s="1"/>
  <c r="A1160" i="1" s="1"/>
  <c r="A1161" i="1" s="1"/>
  <c r="A1162" i="1" s="1"/>
  <c r="A1163" i="1" s="1"/>
  <c r="A1164" i="1" s="1"/>
  <c r="A1165" i="1" s="1"/>
  <c r="A1166" i="1" s="1"/>
  <c r="A1167" i="1" s="1"/>
  <c r="A1168" i="1" s="1"/>
  <c r="A1169" i="1" s="1"/>
  <c r="A1170" i="1" s="1"/>
  <c r="A1171" i="1" s="1"/>
  <c r="A1172" i="1" s="1"/>
  <c r="A1173" i="1" s="1"/>
  <c r="A1174" i="1" s="1"/>
  <c r="A1175" i="1" s="1"/>
  <c r="A1176" i="1" s="1"/>
  <c r="A1177" i="1" s="1"/>
  <c r="A1178" i="1" s="1"/>
  <c r="A1179" i="1" s="1"/>
  <c r="A1180" i="1" s="1"/>
  <c r="A1181" i="1" s="1"/>
  <c r="A1182" i="1" s="1"/>
  <c r="A1183" i="1" s="1"/>
  <c r="A1184" i="1" s="1"/>
  <c r="A1185" i="1" s="1"/>
  <c r="A1186" i="1" s="1"/>
  <c r="A1187" i="1" s="1"/>
  <c r="A1188" i="1" s="1"/>
  <c r="A1189" i="1" s="1"/>
  <c r="A1190" i="1" s="1"/>
  <c r="A1191" i="1" s="1"/>
  <c r="A1192" i="1" s="1"/>
  <c r="A1193" i="1" s="1"/>
  <c r="A1194" i="1" s="1"/>
  <c r="A1195" i="1" s="1"/>
  <c r="A1196" i="1" s="1"/>
  <c r="A1197" i="1" s="1"/>
  <c r="A1198" i="1" s="1"/>
  <c r="A1199" i="1" s="1"/>
  <c r="A1200" i="1" s="1"/>
  <c r="A1201" i="1" s="1"/>
  <c r="A1202" i="1" s="1"/>
  <c r="A1203" i="1" s="1"/>
  <c r="A1204" i="1" s="1"/>
  <c r="A1205" i="1" s="1"/>
  <c r="A1206" i="1" s="1"/>
  <c r="A1207" i="1" s="1"/>
  <c r="A1208" i="1" s="1"/>
  <c r="A1209" i="1" s="1"/>
  <c r="A1210" i="1" s="1"/>
  <c r="A1211" i="1" s="1"/>
  <c r="A1212" i="1" s="1"/>
  <c r="A1213" i="1" s="1"/>
  <c r="A1214" i="1" s="1"/>
  <c r="A1215" i="1" s="1"/>
  <c r="A1216" i="1" s="1"/>
  <c r="A1217" i="1" s="1"/>
  <c r="A1218" i="1" s="1"/>
  <c r="A1219" i="1" s="1"/>
  <c r="A1220" i="1" s="1"/>
  <c r="A1221" i="1" s="1"/>
  <c r="A1222" i="1" s="1"/>
  <c r="A1223" i="1" s="1"/>
  <c r="A1224" i="1" s="1"/>
  <c r="A1225" i="1" s="1"/>
  <c r="A1226" i="1" s="1"/>
  <c r="A1227" i="1" s="1"/>
  <c r="A1228" i="1" s="1"/>
  <c r="A1229" i="1" s="1"/>
  <c r="A1230" i="1" s="1"/>
  <c r="A1231" i="1" s="1"/>
  <c r="A1232" i="1" s="1"/>
  <c r="A1233" i="1" s="1"/>
  <c r="A1234" i="1" s="1"/>
  <c r="A1235" i="1" s="1"/>
  <c r="A1236" i="1" s="1"/>
  <c r="A1237" i="1" s="1"/>
  <c r="A1238" i="1" s="1"/>
  <c r="A1239" i="1" s="1"/>
  <c r="A1240" i="1" s="1"/>
  <c r="A1241" i="1" s="1"/>
  <c r="A1242" i="1" s="1"/>
  <c r="A1243" i="1" s="1"/>
  <c r="A1244" i="1" s="1"/>
  <c r="A1245" i="1" s="1"/>
  <c r="A1246" i="1" s="1"/>
  <c r="A1247" i="1" s="1"/>
  <c r="A1248" i="1" s="1"/>
  <c r="A1249" i="1" s="1"/>
  <c r="A1250" i="1" s="1"/>
  <c r="A1251" i="1" s="1"/>
  <c r="A1252" i="1" s="1"/>
  <c r="A1253" i="1" s="1"/>
  <c r="A1254" i="1" s="1"/>
  <c r="A1255" i="1" s="1"/>
  <c r="A1256" i="1" s="1"/>
  <c r="A1257" i="1" s="1"/>
  <c r="A1258" i="1" s="1"/>
  <c r="A1259" i="1" s="1"/>
  <c r="A1260" i="1" s="1"/>
  <c r="A1261" i="1" s="1"/>
  <c r="A1262" i="1" s="1"/>
  <c r="A1263" i="1" s="1"/>
  <c r="A1264" i="1" s="1"/>
  <c r="A1265" i="1" s="1"/>
  <c r="A1266" i="1" s="1"/>
  <c r="A1267" i="1" s="1"/>
  <c r="A1268" i="1" s="1"/>
  <c r="A1269" i="1" s="1"/>
  <c r="A1270" i="1" s="1"/>
  <c r="A1271" i="1" s="1"/>
  <c r="A1272" i="1" s="1"/>
  <c r="A1273" i="1" s="1"/>
  <c r="A1274" i="1" s="1"/>
  <c r="A1275" i="1" s="1"/>
  <c r="A1276" i="1" s="1"/>
  <c r="A1277" i="1" s="1"/>
  <c r="A1278" i="1" s="1"/>
  <c r="A1279" i="1" s="1"/>
  <c r="A1280" i="1" s="1"/>
  <c r="A1281" i="1" s="1"/>
  <c r="A1282" i="1" s="1"/>
  <c r="A1283" i="1" s="1"/>
  <c r="A1284" i="1" s="1"/>
  <c r="A1285" i="1" s="1"/>
  <c r="A1286" i="1" s="1"/>
  <c r="A1287" i="1" s="1"/>
  <c r="A1288" i="1" s="1"/>
  <c r="A1289" i="1" s="1"/>
  <c r="A1290" i="1" s="1"/>
  <c r="A1291" i="1" s="1"/>
  <c r="A1292" i="1" s="1"/>
  <c r="A1293" i="1" s="1"/>
  <c r="A1294" i="1" s="1"/>
  <c r="A1295" i="1" s="1"/>
  <c r="A1296" i="1" s="1"/>
  <c r="A1297" i="1" s="1"/>
  <c r="A1298" i="1" s="1"/>
  <c r="A1299" i="1" s="1"/>
  <c r="A1300" i="1" s="1"/>
  <c r="A1301" i="1" s="1"/>
  <c r="A1302" i="1" s="1"/>
  <c r="A1303" i="1" s="1"/>
  <c r="A1304" i="1" s="1"/>
  <c r="A1305" i="1" s="1"/>
  <c r="A1306" i="1" s="1"/>
  <c r="A1307" i="1" s="1"/>
  <c r="A1308" i="1" s="1"/>
  <c r="A1309" i="1" s="1"/>
  <c r="A1310" i="1" s="1"/>
  <c r="A1311" i="1" s="1"/>
  <c r="A1312" i="1" s="1"/>
  <c r="A1313" i="1" s="1"/>
  <c r="A1314" i="1" s="1"/>
  <c r="A1315" i="1" s="1"/>
  <c r="A1316" i="1" s="1"/>
  <c r="A1317" i="1" s="1"/>
  <c r="A1318" i="1" s="1"/>
  <c r="A1319" i="1" s="1"/>
  <c r="A1320" i="1" s="1"/>
  <c r="A1321" i="1" s="1"/>
  <c r="A1322" i="1" s="1"/>
  <c r="A1323" i="1" s="1"/>
  <c r="A1324" i="1" s="1"/>
  <c r="A1325" i="1" s="1"/>
  <c r="A1326" i="1" s="1"/>
  <c r="A1327" i="1" s="1"/>
  <c r="A1328" i="1" s="1"/>
  <c r="A1329" i="1" s="1"/>
  <c r="A1330" i="1" s="1"/>
  <c r="A1331" i="1" s="1"/>
  <c r="A1332" i="1" s="1"/>
  <c r="A1333" i="1" s="1"/>
  <c r="A1334" i="1" s="1"/>
  <c r="A1335" i="1" s="1"/>
  <c r="A1336" i="1" s="1"/>
  <c r="A1337" i="1" s="1"/>
  <c r="A1338" i="1" s="1"/>
  <c r="A1339" i="1" s="1"/>
  <c r="A1340" i="1" s="1"/>
  <c r="A1341" i="1" s="1"/>
  <c r="A1342" i="1" s="1"/>
  <c r="A1343" i="1" s="1"/>
  <c r="A1344" i="1" s="1"/>
  <c r="A1345" i="1" s="1"/>
  <c r="A1346" i="1" s="1"/>
  <c r="A1347" i="1" s="1"/>
  <c r="A1348" i="1" s="1"/>
  <c r="A1349" i="1" s="1"/>
  <c r="A1350" i="1" s="1"/>
  <c r="A1351" i="1" s="1"/>
  <c r="A1352" i="1" s="1"/>
  <c r="A1353" i="1" s="1"/>
  <c r="A1354" i="1" s="1"/>
  <c r="A1355" i="1" s="1"/>
  <c r="A1356" i="1" s="1"/>
  <c r="A1357" i="1" s="1"/>
  <c r="A1358" i="1" s="1"/>
  <c r="A1359" i="1" s="1"/>
  <c r="A1360" i="1" s="1"/>
  <c r="A1361" i="1" s="1"/>
  <c r="A1362" i="1" s="1"/>
  <c r="A1363" i="1" s="1"/>
  <c r="A1364" i="1" s="1"/>
  <c r="A1365" i="1" s="1"/>
  <c r="A1366" i="1" s="1"/>
  <c r="A1367" i="1" s="1"/>
  <c r="A1368" i="1" s="1"/>
  <c r="A1369" i="1" s="1"/>
  <c r="A1370" i="1" s="1"/>
  <c r="A1371" i="1" s="1"/>
  <c r="A1372" i="1" s="1"/>
  <c r="A1373" i="1" s="1"/>
  <c r="A1374" i="1" s="1"/>
  <c r="A1375" i="1" s="1"/>
  <c r="A1376" i="1" s="1"/>
  <c r="A1377" i="1" s="1"/>
  <c r="A1378" i="1" s="1"/>
  <c r="A1379" i="1" s="1"/>
  <c r="A1380" i="1" s="1"/>
  <c r="A1381" i="1" s="1"/>
  <c r="A1382" i="1" s="1"/>
  <c r="A1383" i="1" s="1"/>
  <c r="A1384" i="1" s="1"/>
  <c r="A1385" i="1" s="1"/>
  <c r="A1386" i="1" s="1"/>
  <c r="A1387" i="1" s="1"/>
  <c r="A1388" i="1" s="1"/>
  <c r="A1389" i="1" s="1"/>
  <c r="A1390" i="1" s="1"/>
  <c r="A1391" i="1" s="1"/>
  <c r="A1392" i="1" s="1"/>
  <c r="A1393" i="1" s="1"/>
  <c r="A1394" i="1" s="1"/>
  <c r="A1395" i="1" s="1"/>
  <c r="A1396" i="1" s="1"/>
  <c r="A1397" i="1" s="1"/>
  <c r="A1398" i="1" s="1"/>
  <c r="A1399" i="1" s="1"/>
  <c r="A1400" i="1" s="1"/>
  <c r="A1401" i="1" s="1"/>
  <c r="A1402" i="1" s="1"/>
  <c r="A1403" i="1" s="1"/>
  <c r="A1404" i="1" s="1"/>
  <c r="A1405" i="1" s="1"/>
  <c r="A1406" i="1" s="1"/>
  <c r="A1407" i="1" s="1"/>
  <c r="A1408" i="1" s="1"/>
  <c r="A1409" i="1" s="1"/>
  <c r="A1410" i="1" s="1"/>
  <c r="A1411" i="1" s="1"/>
  <c r="A1412" i="1" s="1"/>
  <c r="A1413" i="1" s="1"/>
  <c r="A1414" i="1" s="1"/>
  <c r="A1415" i="1" s="1"/>
  <c r="A1416" i="1" s="1"/>
  <c r="A1417" i="1" s="1"/>
  <c r="A1418" i="1" s="1"/>
  <c r="A1419" i="1" s="1"/>
  <c r="A1420" i="1" s="1"/>
  <c r="A1421" i="1" s="1"/>
  <c r="A1422" i="1" s="1"/>
  <c r="A1423" i="1" s="1"/>
  <c r="A1424" i="1" s="1"/>
  <c r="A1425" i="1" s="1"/>
  <c r="A1426" i="1" s="1"/>
  <c r="A1427" i="1" s="1"/>
  <c r="A1428" i="1" s="1"/>
  <c r="A1429" i="1" s="1"/>
  <c r="A1430" i="1" s="1"/>
  <c r="A1431" i="1" s="1"/>
  <c r="A1432" i="1" s="1"/>
  <c r="A1433" i="1" s="1"/>
  <c r="A1434" i="1" s="1"/>
  <c r="A1435" i="1" s="1"/>
  <c r="A1436" i="1" s="1"/>
  <c r="A1437" i="1" s="1"/>
  <c r="A1438" i="1" s="1"/>
  <c r="A1439" i="1" s="1"/>
  <c r="A1440" i="1" s="1"/>
  <c r="A1441" i="1" s="1"/>
  <c r="A1442" i="1" s="1"/>
  <c r="A1443" i="1" s="1"/>
  <c r="A1444" i="1" s="1"/>
  <c r="A1445" i="1" s="1"/>
  <c r="A1446" i="1" s="1"/>
  <c r="A1447" i="1" s="1"/>
  <c r="A1448" i="1" s="1"/>
  <c r="A1449" i="1" s="1"/>
  <c r="A1450" i="1" s="1"/>
  <c r="A1451" i="1" s="1"/>
  <c r="A1452" i="1" s="1"/>
  <c r="A1453" i="1" s="1"/>
  <c r="A1454" i="1" s="1"/>
  <c r="A1455" i="1" s="1"/>
  <c r="A1456" i="1" s="1"/>
  <c r="A1457" i="1" s="1"/>
  <c r="A1458" i="1" s="1"/>
  <c r="A1459" i="1" s="1"/>
  <c r="A1460" i="1" s="1"/>
  <c r="A1461" i="1" s="1"/>
  <c r="A1462" i="1" s="1"/>
  <c r="A1463" i="1" s="1"/>
  <c r="A1464" i="1" s="1"/>
  <c r="A1465" i="1" s="1"/>
  <c r="A1466" i="1" s="1"/>
  <c r="A1467" i="1" s="1"/>
  <c r="A1468" i="1" s="1"/>
  <c r="A1469" i="1" s="1"/>
  <c r="A1470" i="1" s="1"/>
  <c r="A1471" i="1" s="1"/>
  <c r="A1472" i="1" s="1"/>
  <c r="A1473" i="1" s="1"/>
  <c r="A1474" i="1" s="1"/>
  <c r="A1475" i="1" s="1"/>
  <c r="A1476" i="1" s="1"/>
  <c r="A1477" i="1" s="1"/>
  <c r="A1478" i="1" s="1"/>
  <c r="A1479" i="1" s="1"/>
  <c r="A1480" i="1" s="1"/>
  <c r="A1481" i="1" s="1"/>
  <c r="A1482" i="1" s="1"/>
  <c r="A1483" i="1" s="1"/>
  <c r="A1484" i="1" s="1"/>
  <c r="A1485" i="1" s="1"/>
  <c r="A1486" i="1" s="1"/>
  <c r="A1487" i="1" s="1"/>
  <c r="A1488" i="1" s="1"/>
  <c r="A1489" i="1" s="1"/>
  <c r="A1490" i="1" s="1"/>
  <c r="A1491" i="1" s="1"/>
  <c r="A1492" i="1" s="1"/>
  <c r="A1493" i="1" s="1"/>
  <c r="A1494" i="1" s="1"/>
  <c r="A1495" i="1" s="1"/>
  <c r="A1496" i="1" s="1"/>
  <c r="A1497" i="1" s="1"/>
  <c r="A1498" i="1" s="1"/>
  <c r="A1499" i="1" s="1"/>
  <c r="A1500" i="1" s="1"/>
  <c r="A1501" i="1" s="1"/>
  <c r="A1502" i="1" s="1"/>
  <c r="A1503" i="1" s="1"/>
  <c r="A1504" i="1" s="1"/>
  <c r="A1505" i="1" s="1"/>
  <c r="A1506" i="1" s="1"/>
  <c r="A1507" i="1" s="1"/>
  <c r="A1508" i="1" s="1"/>
  <c r="A1509" i="1" s="1"/>
  <c r="A1510" i="1" s="1"/>
  <c r="A1511" i="1" s="1"/>
  <c r="A1512" i="1" s="1"/>
  <c r="A1513" i="1" s="1"/>
  <c r="A1514" i="1" s="1"/>
  <c r="A1515" i="1" s="1"/>
  <c r="A1516" i="1" s="1"/>
  <c r="A1517" i="1" s="1"/>
  <c r="A1518" i="1" s="1"/>
  <c r="A1519" i="1" s="1"/>
  <c r="A1520" i="1" s="1"/>
  <c r="A1521" i="1" s="1"/>
  <c r="A1522" i="1" s="1"/>
  <c r="A1523" i="1" s="1"/>
  <c r="A1524" i="1" s="1"/>
  <c r="A1525" i="1" s="1"/>
  <c r="A1526" i="1" s="1"/>
  <c r="A1527" i="1" s="1"/>
  <c r="A1528" i="1" s="1"/>
  <c r="A1529" i="1" s="1"/>
  <c r="A1530" i="1" s="1"/>
  <c r="A1531" i="1" s="1"/>
  <c r="A1532" i="1" s="1"/>
  <c r="A1533" i="1" s="1"/>
  <c r="A1534" i="1" s="1"/>
  <c r="A1535" i="1" s="1"/>
  <c r="A1536" i="1" s="1"/>
  <c r="A1537" i="1" s="1"/>
  <c r="A1538" i="1" s="1"/>
  <c r="A1539" i="1" s="1"/>
  <c r="A1540" i="1" s="1"/>
  <c r="A1541" i="1" s="1"/>
  <c r="A1542" i="1" s="1"/>
  <c r="A1543" i="1" s="1"/>
  <c r="A1544" i="1" s="1"/>
  <c r="A1545" i="1" s="1"/>
  <c r="A1546" i="1" s="1"/>
  <c r="A1547" i="1" s="1"/>
  <c r="A1548" i="1" s="1"/>
  <c r="A1549" i="1" s="1"/>
  <c r="A1550" i="1" s="1"/>
  <c r="A1551" i="1" s="1"/>
  <c r="A1552" i="1" s="1"/>
  <c r="A1553" i="1" s="1"/>
  <c r="A1554" i="1" s="1"/>
  <c r="A1555" i="1" s="1"/>
  <c r="A1556" i="1" s="1"/>
  <c r="A1557" i="1" s="1"/>
  <c r="A1558" i="1" s="1"/>
  <c r="A1559" i="1" s="1"/>
  <c r="A1560" i="1" s="1"/>
  <c r="A1561" i="1" s="1"/>
  <c r="A1562" i="1" s="1"/>
  <c r="A1563" i="1" s="1"/>
  <c r="A1564" i="1" s="1"/>
  <c r="A1565" i="1" s="1"/>
  <c r="A1566" i="1" s="1"/>
  <c r="A1567" i="1" s="1"/>
  <c r="A1568" i="1" s="1"/>
  <c r="A1569" i="1" s="1"/>
  <c r="A1570" i="1" s="1"/>
  <c r="A1571" i="1" s="1"/>
  <c r="A1572" i="1" s="1"/>
  <c r="A1573" i="1" s="1"/>
  <c r="A1574" i="1" s="1"/>
  <c r="A1575" i="1" s="1"/>
  <c r="A1576" i="1" s="1"/>
  <c r="A1577" i="1" s="1"/>
  <c r="A1578" i="1" s="1"/>
  <c r="A1579" i="1" s="1"/>
  <c r="A1580" i="1" s="1"/>
  <c r="A1581" i="1" s="1"/>
  <c r="A1582" i="1" s="1"/>
  <c r="A1583" i="1" s="1"/>
  <c r="A1584" i="1" s="1"/>
  <c r="A1585" i="1" s="1"/>
  <c r="A1586" i="1" s="1"/>
  <c r="A1587" i="1" s="1"/>
  <c r="A1588" i="1" s="1"/>
  <c r="A1589" i="1" s="1"/>
  <c r="A1590" i="1" s="1"/>
  <c r="A1591" i="1" s="1"/>
  <c r="A1592" i="1" s="1"/>
  <c r="A1593" i="1" s="1"/>
  <c r="A1594" i="1" s="1"/>
  <c r="A1595" i="1" s="1"/>
  <c r="A1596" i="1" s="1"/>
  <c r="A1597" i="1" s="1"/>
  <c r="A1598" i="1" s="1"/>
  <c r="A1599" i="1" s="1"/>
  <c r="A1600" i="1" s="1"/>
  <c r="A1601" i="1" s="1"/>
  <c r="A1602" i="1" s="1"/>
  <c r="A1603" i="1" s="1"/>
  <c r="A1604" i="1" s="1"/>
  <c r="A1605" i="1" s="1"/>
  <c r="A1606" i="1" s="1"/>
  <c r="A1607" i="1" s="1"/>
  <c r="A1608" i="1" s="1"/>
  <c r="A1609" i="1" s="1"/>
  <c r="A1610" i="1" s="1"/>
  <c r="A1611" i="1" s="1"/>
  <c r="A1612" i="1" s="1"/>
  <c r="A1613" i="1" s="1"/>
  <c r="A1614" i="1" s="1"/>
  <c r="A1615" i="1" s="1"/>
  <c r="A1616" i="1" s="1"/>
  <c r="A1617" i="1" s="1"/>
  <c r="A1618" i="1" s="1"/>
  <c r="A1619" i="1" s="1"/>
  <c r="A1620" i="1" s="1"/>
  <c r="A1621" i="1" s="1"/>
  <c r="A1622" i="1" s="1"/>
  <c r="A1623" i="1" s="1"/>
  <c r="A1624" i="1" s="1"/>
  <c r="A1625" i="1" s="1"/>
  <c r="A1626" i="1" s="1"/>
  <c r="A1627" i="1" s="1"/>
  <c r="A1628" i="1" s="1"/>
  <c r="A1629" i="1" s="1"/>
  <c r="A1630" i="1" s="1"/>
  <c r="A1631" i="1" s="1"/>
  <c r="A1632" i="1" s="1"/>
  <c r="A1633" i="1" s="1"/>
  <c r="A1634" i="1" s="1"/>
  <c r="A1635" i="1" s="1"/>
  <c r="A1636" i="1" s="1"/>
  <c r="A1637" i="1" s="1"/>
  <c r="A1638" i="1" s="1"/>
  <c r="A1639" i="1" s="1"/>
  <c r="A1640" i="1" s="1"/>
  <c r="A1641" i="1" s="1"/>
  <c r="A1642" i="1" s="1"/>
  <c r="A1643" i="1" s="1"/>
  <c r="A1644" i="1" s="1"/>
  <c r="A1645" i="1" s="1"/>
  <c r="A1646" i="1" s="1"/>
  <c r="A1647" i="1" s="1"/>
  <c r="A1648" i="1" s="1"/>
  <c r="A1649" i="1" s="1"/>
  <c r="A1650" i="1" s="1"/>
  <c r="A1651" i="1" s="1"/>
  <c r="A1652" i="1" s="1"/>
  <c r="A1653" i="1" s="1"/>
  <c r="A1654" i="1" s="1"/>
  <c r="A1655" i="1" s="1"/>
  <c r="A1656" i="1" s="1"/>
  <c r="A1657" i="1" s="1"/>
  <c r="A1658" i="1" s="1"/>
  <c r="A1659" i="1" s="1"/>
  <c r="A1660" i="1" s="1"/>
  <c r="A1661" i="1" s="1"/>
  <c r="A1662" i="1" s="1"/>
  <c r="A1663" i="1" s="1"/>
  <c r="A1668" i="1" s="1"/>
  <c r="A1669" i="1" s="1"/>
  <c r="A1670" i="1" s="1"/>
  <c r="A1671" i="1" s="1"/>
  <c r="A1672" i="1" s="1"/>
  <c r="A1673" i="1" s="1"/>
  <c r="A1674" i="1" s="1"/>
  <c r="A1675" i="1" s="1"/>
  <c r="A1676" i="1" s="1"/>
  <c r="A1677" i="1" s="1"/>
  <c r="A1678" i="1" s="1"/>
  <c r="A1679" i="1" s="1"/>
  <c r="A1680" i="1" s="1"/>
  <c r="A1681" i="1" s="1"/>
  <c r="A1682" i="1" s="1"/>
  <c r="A1683" i="1" s="1"/>
  <c r="A1684" i="1" s="1"/>
  <c r="A1685" i="1" s="1"/>
  <c r="A1686" i="1" s="1"/>
  <c r="A1687" i="1" s="1"/>
  <c r="A1688" i="1" s="1"/>
  <c r="A1689" i="1" s="1"/>
  <c r="A1690" i="1" s="1"/>
  <c r="A1691" i="1" s="1"/>
  <c r="A1692" i="1" s="1"/>
  <c r="A1693" i="1" s="1"/>
  <c r="A1694" i="1" s="1"/>
  <c r="A1695" i="1" s="1"/>
  <c r="A1696" i="1" s="1"/>
  <c r="A1697" i="1" s="1"/>
  <c r="A1698" i="1" s="1"/>
  <c r="A1699" i="1" s="1"/>
  <c r="A1700" i="1" s="1"/>
  <c r="A1701" i="1" s="1"/>
  <c r="A1702" i="1" s="1"/>
  <c r="A1703" i="1" s="1"/>
  <c r="A1704" i="1" s="1"/>
  <c r="A1705" i="1" s="1"/>
  <c r="A1706" i="1" s="1"/>
  <c r="A1707" i="1" s="1"/>
  <c r="A1708" i="1" s="1"/>
  <c r="A1709" i="1" s="1"/>
  <c r="A1710" i="1" s="1"/>
  <c r="A1711" i="1" s="1"/>
  <c r="A1712" i="1" s="1"/>
  <c r="A1713" i="1" s="1"/>
  <c r="A1714" i="1" s="1"/>
  <c r="A1715" i="1" s="1"/>
  <c r="A1716" i="1" s="1"/>
  <c r="A1717" i="1" s="1"/>
  <c r="A1718" i="1" s="1"/>
  <c r="A1719" i="1" s="1"/>
  <c r="A1720" i="1" s="1"/>
  <c r="A1721" i="1" s="1"/>
  <c r="A1722" i="1" s="1"/>
  <c r="A1723" i="1" s="1"/>
  <c r="A1724" i="1" s="1"/>
  <c r="A1725" i="1" s="1"/>
  <c r="A1726" i="1" s="1"/>
  <c r="A1727" i="1" s="1"/>
  <c r="A1728" i="1" s="1"/>
  <c r="A1729" i="1" s="1"/>
  <c r="A1730" i="1" s="1"/>
  <c r="A1731" i="1" s="1"/>
  <c r="A1732" i="1" s="1"/>
  <c r="A1733" i="1" s="1"/>
  <c r="A1734" i="1" s="1"/>
  <c r="A1735" i="1" s="1"/>
  <c r="A1736" i="1" s="1"/>
  <c r="A1737" i="1" s="1"/>
  <c r="A1738" i="1" s="1"/>
  <c r="A1739" i="1" s="1"/>
  <c r="A1740" i="1" s="1"/>
  <c r="A1741" i="1" s="1"/>
  <c r="A1742" i="1" s="1"/>
  <c r="A1743" i="1" s="1"/>
  <c r="A1744" i="1" s="1"/>
  <c r="A1745" i="1" s="1"/>
  <c r="A1746" i="1" s="1"/>
  <c r="A1747" i="1" s="1"/>
  <c r="A1748" i="1" s="1"/>
  <c r="A1749" i="1" s="1"/>
  <c r="A1750" i="1" s="1"/>
  <c r="A1751" i="1" s="1"/>
  <c r="A1752" i="1" s="1"/>
  <c r="A1753" i="1" s="1"/>
  <c r="A1754" i="1" s="1"/>
  <c r="A1755" i="1" s="1"/>
  <c r="A1756" i="1" s="1"/>
  <c r="A1757" i="1" s="1"/>
  <c r="A1758" i="1" s="1"/>
  <c r="A1759" i="1" s="1"/>
  <c r="A1760" i="1" s="1"/>
  <c r="A1761" i="1" s="1"/>
  <c r="A1762" i="1" s="1"/>
  <c r="A1763" i="1" s="1"/>
  <c r="A1764" i="1" s="1"/>
  <c r="A1765" i="1" s="1"/>
  <c r="A1766" i="1" s="1"/>
  <c r="A1767" i="1" s="1"/>
  <c r="A1768" i="1" s="1"/>
  <c r="A1769" i="1" s="1"/>
  <c r="A1770" i="1" s="1"/>
  <c r="A1771" i="1" s="1"/>
  <c r="A1772" i="1" s="1"/>
  <c r="A1773" i="1" s="1"/>
  <c r="A1774" i="1" s="1"/>
  <c r="A1775" i="1" s="1"/>
  <c r="A1776" i="1" s="1"/>
  <c r="A1777" i="1" s="1"/>
  <c r="A1778" i="1" s="1"/>
  <c r="A1779" i="1" s="1"/>
  <c r="A1780" i="1" s="1"/>
  <c r="A1781" i="1" s="1"/>
  <c r="A1782" i="1" s="1"/>
  <c r="A1783" i="1" s="1"/>
  <c r="A1784" i="1" s="1"/>
  <c r="A1785" i="1" s="1"/>
  <c r="A1786" i="1" s="1"/>
  <c r="A1787" i="1" s="1"/>
  <c r="A1788" i="1" s="1"/>
  <c r="A1789" i="1" s="1"/>
  <c r="A1790" i="1" s="1"/>
  <c r="A1791" i="1" s="1"/>
  <c r="A1792" i="1" s="1"/>
  <c r="A1793" i="1" s="1"/>
  <c r="A1794" i="1" s="1"/>
  <c r="A1795" i="1" s="1"/>
  <c r="A1796" i="1" s="1"/>
  <c r="A1797" i="1" s="1"/>
  <c r="A1798" i="1" s="1"/>
  <c r="A1799" i="1" s="1"/>
  <c r="A1800" i="1" s="1"/>
  <c r="A1801" i="1" s="1"/>
  <c r="A1802" i="1" s="1"/>
  <c r="A1803" i="1" s="1"/>
  <c r="A1804" i="1" s="1"/>
  <c r="A1805" i="1" s="1"/>
  <c r="A1806" i="1" s="1"/>
  <c r="A1807" i="1" s="1"/>
  <c r="A1808" i="1" s="1"/>
  <c r="A1809" i="1" s="1"/>
  <c r="A1810" i="1" s="1"/>
  <c r="A1811" i="1" s="1"/>
  <c r="A1812" i="1" s="1"/>
  <c r="A1813" i="1" s="1"/>
  <c r="A1814" i="1" s="1"/>
  <c r="A1815" i="1" s="1"/>
  <c r="A1816" i="1" s="1"/>
  <c r="A1817" i="1" s="1"/>
  <c r="A1818" i="1" s="1"/>
  <c r="A1819" i="1" s="1"/>
  <c r="A1820" i="1" s="1"/>
  <c r="A1821" i="1" s="1"/>
  <c r="A1822" i="1" s="1"/>
  <c r="A1823" i="1" s="1"/>
  <c r="A1824" i="1" s="1"/>
  <c r="A1825" i="1" s="1"/>
  <c r="A1826" i="1" s="1"/>
  <c r="A1827" i="1" s="1"/>
  <c r="A1828" i="1" s="1"/>
  <c r="A1829" i="1" s="1"/>
  <c r="A1830" i="1" s="1"/>
  <c r="A1831" i="1" s="1"/>
  <c r="A1832" i="1" s="1"/>
  <c r="A1833" i="1" s="1"/>
  <c r="A1834" i="1" s="1"/>
  <c r="A1835" i="1" s="1"/>
  <c r="A1836" i="1" s="1"/>
  <c r="A1837" i="1" s="1"/>
  <c r="A1838" i="1" s="1"/>
  <c r="A1839" i="1" s="1"/>
  <c r="A1840" i="1" s="1"/>
  <c r="A1841" i="1" s="1"/>
  <c r="A1842" i="1" s="1"/>
  <c r="A1843" i="1" s="1"/>
  <c r="A1844" i="1" s="1"/>
  <c r="A1845" i="1" s="1"/>
  <c r="A1846" i="1" s="1"/>
  <c r="A1847" i="1" s="1"/>
  <c r="A1848" i="1" s="1"/>
  <c r="A1849" i="1" s="1"/>
  <c r="A1850" i="1" s="1"/>
  <c r="A1851" i="1" s="1"/>
  <c r="A1852" i="1" s="1"/>
  <c r="A1853" i="1" s="1"/>
  <c r="A1854" i="1" s="1"/>
  <c r="A1855" i="1" s="1"/>
  <c r="A1856" i="1" s="1"/>
  <c r="A1857" i="1" s="1"/>
  <c r="A1858" i="1" s="1"/>
  <c r="A1859" i="1" s="1"/>
  <c r="A1860" i="1" s="1"/>
  <c r="A1861" i="1" s="1"/>
  <c r="A1862" i="1" s="1"/>
  <c r="A1863" i="1" s="1"/>
  <c r="A1864" i="1" s="1"/>
  <c r="A1865" i="1" s="1"/>
  <c r="A1866" i="1" s="1"/>
  <c r="A1867" i="1" s="1"/>
  <c r="A1868" i="1" s="1"/>
  <c r="A1869" i="1" s="1"/>
  <c r="A1870" i="1" s="1"/>
  <c r="A1871" i="1" s="1"/>
  <c r="A1872" i="1" s="1"/>
  <c r="A1873" i="1" s="1"/>
  <c r="A1874" i="1" s="1"/>
  <c r="A1875" i="1" s="1"/>
  <c r="A1876" i="1" s="1"/>
  <c r="A1877" i="1" s="1"/>
  <c r="A1878" i="1" s="1"/>
  <c r="A1879" i="1" s="1"/>
  <c r="A1880" i="1" s="1"/>
  <c r="A1881" i="1" s="1"/>
  <c r="A1882" i="1" s="1"/>
  <c r="A1883" i="1" s="1"/>
  <c r="A1884" i="1" s="1"/>
  <c r="A1885" i="1" s="1"/>
  <c r="A1886" i="1" s="1"/>
  <c r="A1887" i="1" s="1"/>
  <c r="A1888" i="1" s="1"/>
  <c r="A1889" i="1" s="1"/>
  <c r="A1890" i="1" s="1"/>
  <c r="A1891" i="1" s="1"/>
  <c r="A1892" i="1" s="1"/>
  <c r="A1893" i="1" s="1"/>
  <c r="A1894" i="1" s="1"/>
  <c r="A1895" i="1" s="1"/>
  <c r="A1896" i="1" s="1"/>
  <c r="A1897" i="1" s="1"/>
  <c r="A1898" i="1" s="1"/>
  <c r="A1899" i="1" s="1"/>
  <c r="A1900" i="1" s="1"/>
  <c r="A1901" i="1" s="1"/>
  <c r="A1902" i="1" s="1"/>
  <c r="A1903" i="1" s="1"/>
  <c r="A1904" i="1" s="1"/>
  <c r="A1905" i="1" s="1"/>
  <c r="A1906" i="1" s="1"/>
  <c r="A1907" i="1" s="1"/>
  <c r="A1908" i="1" s="1"/>
  <c r="A1909" i="1" s="1"/>
  <c r="A1910" i="1" s="1"/>
  <c r="A1911" i="1" s="1"/>
  <c r="A1912" i="1" s="1"/>
  <c r="A1913" i="1" s="1"/>
  <c r="A1914" i="1" s="1"/>
  <c r="A1915" i="1" s="1"/>
  <c r="A1916" i="1" s="1"/>
  <c r="A1917" i="1" s="1"/>
  <c r="A1918" i="1" s="1"/>
  <c r="A1919" i="1" s="1"/>
  <c r="A1920" i="1" s="1"/>
  <c r="A1921" i="1" s="1"/>
  <c r="A1922" i="1" s="1"/>
  <c r="A1923" i="1" s="1"/>
  <c r="A1924" i="1" s="1"/>
  <c r="A1925" i="1" s="1"/>
  <c r="A1926" i="1" s="1"/>
  <c r="A1927" i="1" s="1"/>
  <c r="A1928" i="1" s="1"/>
  <c r="A1929" i="1" s="1"/>
  <c r="A1930" i="1" s="1"/>
  <c r="A1931" i="1" s="1"/>
  <c r="A1932" i="1" s="1"/>
  <c r="A1933" i="1" s="1"/>
  <c r="A1934" i="1" s="1"/>
  <c r="A1935" i="1" s="1"/>
  <c r="A1936" i="1" s="1"/>
  <c r="A1937" i="1" s="1"/>
  <c r="A1938" i="1" s="1"/>
  <c r="A1939" i="1" s="1"/>
  <c r="A1940" i="1" s="1"/>
  <c r="A1941" i="1" s="1"/>
  <c r="A1942" i="1" s="1"/>
  <c r="A1943" i="1" s="1"/>
  <c r="A1944" i="1" s="1"/>
  <c r="A1945" i="1" s="1"/>
  <c r="A1946" i="1" s="1"/>
  <c r="A1947" i="1" s="1"/>
  <c r="A1948" i="1" s="1"/>
  <c r="A1949" i="1" s="1"/>
  <c r="A1950" i="1" s="1"/>
  <c r="A1951" i="1" s="1"/>
  <c r="A1952" i="1" s="1"/>
  <c r="A1953" i="1" s="1"/>
  <c r="A1954" i="1" s="1"/>
  <c r="A1955" i="1" s="1"/>
  <c r="A1956" i="1" s="1"/>
  <c r="A1957" i="1" s="1"/>
  <c r="A1958" i="1" s="1"/>
  <c r="A1959" i="1" s="1"/>
  <c r="A1960" i="1" s="1"/>
  <c r="A1961" i="1" s="1"/>
  <c r="A1962" i="1" s="1"/>
  <c r="A1963" i="1" s="1"/>
  <c r="A1964" i="1" s="1"/>
  <c r="A1965" i="1" s="1"/>
  <c r="A1966" i="1" s="1"/>
  <c r="A1967" i="1" s="1"/>
  <c r="A1968" i="1" s="1"/>
  <c r="A1969" i="1" s="1"/>
  <c r="A1970" i="1" s="1"/>
  <c r="A1971" i="1" s="1"/>
  <c r="A1972" i="1" s="1"/>
  <c r="A1973" i="1" s="1"/>
  <c r="A1974" i="1" s="1"/>
  <c r="A1975" i="1" s="1"/>
  <c r="A1976" i="1" s="1"/>
  <c r="A1977" i="1" s="1"/>
  <c r="A1978" i="1" s="1"/>
  <c r="A1979" i="1" s="1"/>
  <c r="A1980" i="1" s="1"/>
  <c r="A1981" i="1" s="1"/>
  <c r="A1982" i="1" s="1"/>
  <c r="A1983" i="1" s="1"/>
  <c r="A1984" i="1" s="1"/>
  <c r="A1985" i="1" s="1"/>
  <c r="A1986" i="1" s="1"/>
  <c r="A1987" i="1" s="1"/>
  <c r="A1988" i="1" s="1"/>
  <c r="A1989" i="1" s="1"/>
  <c r="A1990" i="1" s="1"/>
  <c r="A1991" i="1" s="1"/>
  <c r="A1992" i="1" s="1"/>
  <c r="A1993" i="1" s="1"/>
  <c r="A1994" i="1" s="1"/>
  <c r="A1995" i="1" s="1"/>
  <c r="A1996" i="1" s="1"/>
  <c r="A1997" i="1" s="1"/>
  <c r="A1998" i="1" s="1"/>
  <c r="A1999" i="1" s="1"/>
  <c r="A2000" i="1" s="1"/>
  <c r="A2001" i="1" s="1"/>
  <c r="A2002" i="1" s="1"/>
  <c r="A2003" i="1" s="1"/>
  <c r="A2004" i="1" s="1"/>
  <c r="A2005" i="1" s="1"/>
  <c r="A2006" i="1" s="1"/>
  <c r="A2007" i="1" s="1"/>
  <c r="A2008" i="1" s="1"/>
  <c r="A2009" i="1" s="1"/>
  <c r="A2010" i="1" s="1"/>
  <c r="A2011" i="1" s="1"/>
  <c r="A2012" i="1" s="1"/>
  <c r="A2013" i="1" s="1"/>
  <c r="A2014" i="1" s="1"/>
  <c r="A2015" i="1" s="1"/>
  <c r="A2016" i="1" s="1"/>
  <c r="A2017" i="1" s="1"/>
  <c r="A2018" i="1" s="1"/>
  <c r="A2019" i="1" s="1"/>
  <c r="A2020" i="1" s="1"/>
  <c r="A2021" i="1" s="1"/>
  <c r="A2022" i="1" s="1"/>
  <c r="A2023" i="1" s="1"/>
  <c r="A2024" i="1" s="1"/>
  <c r="A2025" i="1" s="1"/>
  <c r="A2026" i="1" s="1"/>
  <c r="A2027" i="1" s="1"/>
  <c r="A2028" i="1" s="1"/>
  <c r="A2029" i="1" s="1"/>
  <c r="A2030" i="1" s="1"/>
  <c r="A2031" i="1" s="1"/>
  <c r="A2032" i="1" s="1"/>
  <c r="A2033" i="1" s="1"/>
  <c r="A2034" i="1" s="1"/>
  <c r="A2035" i="1" s="1"/>
  <c r="A2036" i="1" s="1"/>
  <c r="A2037" i="1" s="1"/>
  <c r="A2038" i="1" s="1"/>
  <c r="A2039" i="1" s="1"/>
  <c r="A2040" i="1" s="1"/>
  <c r="A2041" i="1" s="1"/>
  <c r="A2042" i="1" s="1"/>
  <c r="A2043" i="1" s="1"/>
  <c r="A2044" i="1" s="1"/>
  <c r="A2045" i="1" s="1"/>
  <c r="A2046" i="1" s="1"/>
  <c r="A2047" i="1" s="1"/>
  <c r="A2048" i="1" s="1"/>
  <c r="A2049" i="1" s="1"/>
  <c r="A2050" i="1" s="1"/>
  <c r="A2051" i="1" s="1"/>
  <c r="A2052" i="1" s="1"/>
  <c r="A2053" i="1" s="1"/>
  <c r="A2054" i="1" s="1"/>
  <c r="A2055" i="1" s="1"/>
  <c r="A2056" i="1" s="1"/>
  <c r="A2057" i="1" s="1"/>
  <c r="A2058" i="1" s="1"/>
  <c r="A2059" i="1" s="1"/>
  <c r="A2060" i="1" s="1"/>
  <c r="A2061" i="1" s="1"/>
  <c r="A2062" i="1" s="1"/>
  <c r="A2063" i="1" s="1"/>
  <c r="A2064" i="1" s="1"/>
  <c r="A2065" i="1" s="1"/>
  <c r="A2066" i="1" s="1"/>
  <c r="A2067" i="1" s="1"/>
  <c r="A2068" i="1" s="1"/>
  <c r="A2069" i="1" s="1"/>
  <c r="A2070" i="1" s="1"/>
  <c r="A2071" i="1" s="1"/>
  <c r="A2072" i="1" s="1"/>
  <c r="A2073" i="1" s="1"/>
  <c r="A2074" i="1" s="1"/>
  <c r="A2075" i="1" s="1"/>
  <c r="A2076" i="1" s="1"/>
  <c r="A2077" i="1" s="1"/>
  <c r="A2078" i="1" s="1"/>
  <c r="A2079" i="1" s="1"/>
  <c r="A2080" i="1" s="1"/>
  <c r="A2081" i="1" s="1"/>
  <c r="A2082" i="1" s="1"/>
  <c r="A2083" i="1" s="1"/>
  <c r="A2084" i="1" s="1"/>
  <c r="A2085" i="1" s="1"/>
  <c r="A2086" i="1" s="1"/>
  <c r="A2087" i="1" s="1"/>
  <c r="A2088" i="1" s="1"/>
  <c r="A2089" i="1" s="1"/>
  <c r="A2090" i="1" s="1"/>
  <c r="A2091" i="1" s="1"/>
  <c r="A2092" i="1" s="1"/>
  <c r="A2093" i="1" s="1"/>
  <c r="A2094" i="1" s="1"/>
  <c r="A2095" i="1" s="1"/>
  <c r="A2096" i="1" s="1"/>
  <c r="A2097" i="1" s="1"/>
  <c r="A2098" i="1" s="1"/>
  <c r="A2099" i="1" s="1"/>
  <c r="O163" i="1"/>
  <c r="O162" i="1"/>
  <c r="A162" i="1"/>
  <c r="A163" i="1" s="1"/>
  <c r="O161" i="1"/>
  <c r="A161" i="1"/>
  <c r="O160" i="1"/>
  <c r="O159" i="1"/>
  <c r="O158" i="1"/>
  <c r="O157" i="1"/>
  <c r="O156" i="1"/>
  <c r="O155" i="1"/>
  <c r="O154" i="1"/>
  <c r="O153" i="1"/>
  <c r="O152" i="1"/>
  <c r="O151" i="1"/>
  <c r="O150" i="1"/>
  <c r="O149" i="1"/>
  <c r="O148" i="1"/>
  <c r="O147" i="1"/>
  <c r="O146" i="1"/>
  <c r="O145" i="1"/>
  <c r="O144" i="1"/>
  <c r="O143" i="1"/>
  <c r="O142" i="1"/>
  <c r="O141" i="1"/>
  <c r="O140" i="1"/>
  <c r="O139" i="1"/>
  <c r="O138" i="1"/>
  <c r="O137" i="1"/>
  <c r="O136" i="1"/>
  <c r="O135" i="1"/>
  <c r="O134" i="1"/>
  <c r="O133" i="1"/>
  <c r="O132" i="1"/>
  <c r="O131" i="1"/>
  <c r="O130" i="1"/>
  <c r="O129" i="1"/>
  <c r="O128" i="1"/>
  <c r="O127" i="1"/>
  <c r="O126" i="1"/>
  <c r="O125" i="1"/>
  <c r="O124" i="1"/>
  <c r="O123" i="1"/>
  <c r="O122" i="1"/>
  <c r="O121" i="1"/>
  <c r="O120" i="1"/>
  <c r="O119" i="1"/>
  <c r="O118" i="1"/>
  <c r="O117" i="1"/>
  <c r="O116" i="1"/>
  <c r="O115" i="1"/>
  <c r="O114" i="1"/>
  <c r="O113" i="1"/>
  <c r="O112" i="1"/>
  <c r="O111" i="1"/>
  <c r="O110" i="1"/>
  <c r="O109" i="1"/>
  <c r="O108" i="1"/>
  <c r="O107" i="1"/>
  <c r="O106" i="1"/>
  <c r="O105" i="1"/>
  <c r="O104" i="1"/>
  <c r="O103" i="1"/>
  <c r="O102" i="1"/>
  <c r="O101" i="1"/>
  <c r="O100" i="1"/>
  <c r="O99" i="1"/>
  <c r="O98" i="1"/>
  <c r="O97" i="1"/>
  <c r="O96" i="1"/>
  <c r="O95" i="1"/>
  <c r="O94" i="1"/>
  <c r="O93" i="1"/>
  <c r="O92" i="1"/>
  <c r="O91" i="1"/>
  <c r="O90" i="1"/>
  <c r="O89" i="1"/>
  <c r="O88" i="1"/>
  <c r="O87" i="1"/>
  <c r="O86" i="1"/>
  <c r="O85" i="1"/>
  <c r="O84" i="1"/>
  <c r="O83" i="1"/>
  <c r="O82" i="1"/>
  <c r="O81" i="1"/>
  <c r="O80" i="1"/>
  <c r="O79" i="1"/>
  <c r="O78" i="1"/>
  <c r="O77" i="1"/>
  <c r="O76" i="1"/>
  <c r="O75" i="1"/>
  <c r="O74" i="1"/>
  <c r="O73" i="1"/>
  <c r="O72" i="1"/>
  <c r="O71" i="1"/>
  <c r="O70" i="1"/>
  <c r="O69" i="1"/>
  <c r="O68" i="1"/>
  <c r="O67" i="1"/>
  <c r="O66" i="1"/>
  <c r="O65" i="1"/>
  <c r="O64" i="1"/>
  <c r="O63" i="1"/>
  <c r="O62" i="1"/>
  <c r="O61" i="1"/>
  <c r="O60" i="1"/>
  <c r="O59" i="1"/>
  <c r="O58" i="1"/>
  <c r="O57" i="1"/>
  <c r="O56" i="1"/>
  <c r="O55" i="1"/>
  <c r="O54" i="1"/>
  <c r="O53" i="1"/>
  <c r="O52" i="1"/>
  <c r="O51" i="1"/>
  <c r="O50" i="1"/>
  <c r="O49" i="1"/>
  <c r="O48" i="1"/>
  <c r="O47" i="1"/>
  <c r="O46" i="1"/>
  <c r="O45" i="1"/>
  <c r="O44" i="1"/>
  <c r="O43" i="1"/>
  <c r="O42" i="1"/>
  <c r="O41" i="1"/>
  <c r="O40" i="1"/>
  <c r="O39" i="1"/>
  <c r="O38" i="1"/>
  <c r="O37" i="1"/>
  <c r="O36" i="1"/>
  <c r="O35" i="1"/>
  <c r="O34" i="1"/>
  <c r="O33" i="1"/>
  <c r="O32" i="1"/>
  <c r="O31" i="1"/>
  <c r="O30" i="1"/>
  <c r="O29" i="1"/>
  <c r="O28" i="1"/>
  <c r="O27" i="1"/>
  <c r="O26" i="1"/>
  <c r="O25" i="1"/>
  <c r="O24" i="1"/>
  <c r="O23" i="1"/>
  <c r="O22" i="1"/>
  <c r="O21" i="1"/>
  <c r="O20" i="1"/>
  <c r="O19" i="1"/>
  <c r="O18" i="1"/>
  <c r="O17" i="1"/>
  <c r="O16" i="1"/>
  <c r="O15" i="1"/>
  <c r="O14" i="1"/>
  <c r="O13" i="1"/>
  <c r="O12" i="1"/>
  <c r="O11" i="1"/>
  <c r="O10" i="1"/>
  <c r="O9" i="1"/>
  <c r="O8" i="1"/>
  <c r="O7" i="1"/>
  <c r="A7" i="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O6" i="1"/>
</calcChain>
</file>

<file path=xl/comments1.xml><?xml version="1.0" encoding="utf-8"?>
<comments xmlns="http://schemas.openxmlformats.org/spreadsheetml/2006/main">
  <authors>
    <author>Beltran Rodriguez Jennifer Paola</author>
  </authors>
  <commentList>
    <comment ref="E5" authorId="0" shapeId="0">
      <text>
        <r>
          <rPr>
            <b/>
            <sz val="9"/>
            <color indexed="81"/>
            <rFont val="Tahoma"/>
            <family val="2"/>
          </rPr>
          <t>Beltran Rodriguez Jennifer Paola:</t>
        </r>
        <r>
          <rPr>
            <sz val="9"/>
            <color indexed="81"/>
            <rFont val="Tahoma"/>
            <family val="2"/>
          </rPr>
          <t xml:space="preserve">
SUBASTA INVERSA/ CATALOGO ELECTRONICO / INFIMA CUATIA, ETC</t>
        </r>
      </text>
    </comment>
    <comment ref="F5" authorId="0" shapeId="0">
      <text>
        <r>
          <rPr>
            <b/>
            <sz val="9"/>
            <color indexed="81"/>
            <rFont val="Tahoma"/>
            <family val="2"/>
          </rPr>
          <t>Beltran Rodriguez Jennifer Paola:</t>
        </r>
        <r>
          <rPr>
            <sz val="9"/>
            <color indexed="81"/>
            <rFont val="Tahoma"/>
            <family val="2"/>
          </rPr>
          <t xml:space="preserve">
N DE CONTRATO
</t>
        </r>
      </text>
    </comment>
    <comment ref="J5" authorId="0" shapeId="0">
      <text>
        <r>
          <rPr>
            <b/>
            <sz val="9"/>
            <color indexed="81"/>
            <rFont val="Tahoma"/>
            <family val="2"/>
          </rPr>
          <t>Beltran Rodriguez Jennifer Paola:</t>
        </r>
        <r>
          <rPr>
            <sz val="9"/>
            <color indexed="81"/>
            <rFont val="Tahoma"/>
            <family val="2"/>
          </rPr>
          <t xml:space="preserve">
ORDENAR CRONOLOGICAMENTE Y  POR FECHA DE PAGO</t>
        </r>
      </text>
    </comment>
    <comment ref="K5" authorId="0" shapeId="0">
      <text>
        <r>
          <rPr>
            <b/>
            <sz val="9"/>
            <color indexed="81"/>
            <rFont val="Tahoma"/>
            <family val="2"/>
          </rPr>
          <t>Beltran Rodriguez Jennifer Paola:</t>
        </r>
        <r>
          <rPr>
            <sz val="9"/>
            <color indexed="81"/>
            <rFont val="Tahoma"/>
            <family val="2"/>
          </rPr>
          <t xml:space="preserve">
ORDENAR CRONOLOGICAMENTE Y  POR FECHA DE PAGO</t>
        </r>
      </text>
    </comment>
  </commentList>
</comments>
</file>

<file path=xl/sharedStrings.xml><?xml version="1.0" encoding="utf-8"?>
<sst xmlns="http://schemas.openxmlformats.org/spreadsheetml/2006/main" count="18300" uniqueCount="4841">
  <si>
    <t>COMISION DE TRANSITO DEL ECUADOR</t>
  </si>
  <si>
    <t>DEPARTAMENTO DE TESORERÍA - DIRECCION ADMINISTRATIVA FINANCIERA</t>
  </si>
  <si>
    <t>CONSOLIDADO GENERAL</t>
  </si>
  <si>
    <t>GUAYAQUIL, 2025</t>
  </si>
  <si>
    <t>Numero</t>
  </si>
  <si>
    <t>Ruc /cédula del proveedor</t>
  </si>
  <si>
    <t>NOMBRE DEL PROVEEDOR</t>
  </si>
  <si>
    <t xml:space="preserve">TIPO DE PRODECIMIENTO </t>
  </si>
  <si>
    <t>MODALIDAD DE CONTRATACION</t>
  </si>
  <si>
    <t>NUMERO DE CONTRATO / ORDEN DE COMPRA</t>
  </si>
  <si>
    <t>CONCEPTO</t>
  </si>
  <si>
    <t xml:space="preserve">FACTURA / DOCUMENTO DE PAGO
</t>
  </si>
  <si>
    <t xml:space="preserve">FECHA DE PAGO </t>
  </si>
  <si>
    <t>NUMERO DE CUR</t>
  </si>
  <si>
    <t>LISTADO</t>
  </si>
  <si>
    <t>SUBTOTAL</t>
  </si>
  <si>
    <t>IVA</t>
  </si>
  <si>
    <t>Retenciones IVA/Total deducciones presupuestario</t>
  </si>
  <si>
    <t>TOTAL A PAGAR</t>
  </si>
  <si>
    <t>ESTADO</t>
  </si>
  <si>
    <t>0993369288001</t>
  </si>
  <si>
    <t xml:space="preserve">COBRANZA EFECTIVA </t>
  </si>
  <si>
    <t>RECLASIFICACION  3716</t>
  </si>
  <si>
    <t>RECUPERACION DE CARTERA VENCIDA</t>
  </si>
  <si>
    <t>PGC-CTE-001-2021</t>
  </si>
  <si>
    <t>CONTRATACION DE UNA PERSONA NATURAL O JURIDICA ESPECIALIZADA PARA LA IMPLEMENTACION Y EJECUCION DE RECUPERACION DE CARTERA VENCIDA PARA LA CTE NOVIEMBRE 2023</t>
  </si>
  <si>
    <t>PAGADO</t>
  </si>
  <si>
    <t>RECLASIFICACION  4007</t>
  </si>
  <si>
    <t>RECLASIFICACION  3727</t>
  </si>
  <si>
    <t>RECLASIFICACION  4014</t>
  </si>
  <si>
    <t>RECLASIFICACION  4017</t>
  </si>
  <si>
    <t>RECLASIFICACION  3688</t>
  </si>
  <si>
    <t>RECLASIFICACION  3698</t>
  </si>
  <si>
    <t>RECLASIFICACION  4004</t>
  </si>
  <si>
    <t>RECLASIFICACION  3700</t>
  </si>
  <si>
    <t>RECLASIFICACION  4005</t>
  </si>
  <si>
    <t>RECLASIFICACION  4016</t>
  </si>
  <si>
    <t>RECLASIFICACION  4015</t>
  </si>
  <si>
    <t>1792376165001</t>
  </si>
  <si>
    <t>TECNOLOGIA INTERNACIONAL PARA EL ECUADOR TECINTEC S.A</t>
  </si>
  <si>
    <t>RECLASIFICACION 3570</t>
  </si>
  <si>
    <t>ADQUISICION DE 14 COMPUTADORAS DE ESCRITORIOS SOFTWARE</t>
  </si>
  <si>
    <t>CTE-DTIC-IST-2024-0087-M</t>
  </si>
  <si>
    <t xml:space="preserve">ADQUISICION DE 14 COMPUTADORAS DE ESCRITORIOS SOFTWARE PRIVADO MODELO 5 CORE 17 GENERACION 13 </t>
  </si>
  <si>
    <t>1229-1230-1231-1232-1233</t>
  </si>
  <si>
    <t>RECLASIFICACION 3571</t>
  </si>
  <si>
    <t>ADQUISICION DE 3 COMPUTADORAS</t>
  </si>
  <si>
    <t xml:space="preserve">ADQUISICION DE 3 COMPUTADORAS PORTATILES CORE 17 GENERACION 13 </t>
  </si>
  <si>
    <t>RECLASIFICACION 3572</t>
  </si>
  <si>
    <t xml:space="preserve">ADQUISICION DE 31 COMPUTADORAS </t>
  </si>
  <si>
    <t>ADQUISICION DE 31 COMPUTADORAS DE ESCRITORIO SOFTWARE MODELO 4 CORE 15 GENERACION 13</t>
  </si>
  <si>
    <t>RECLASIFICACION 3573</t>
  </si>
  <si>
    <t xml:space="preserve">ADQUISICION DE 70 COMPUTADORAS </t>
  </si>
  <si>
    <t>ADQUISICION DE 70 COMPUTADORAS DE ESCRITORIO SOFTWARE MODELO 5 CORE 17 GENERACION 13</t>
  </si>
  <si>
    <t>RECLASIFICACION 3574</t>
  </si>
  <si>
    <t>ADQUISICION DE 5 COMPUTADORAS</t>
  </si>
  <si>
    <t xml:space="preserve">ADQUISICION DE 5 COMPUTADORAS PORTATIL CORE 17 GENERACION 13 </t>
  </si>
  <si>
    <t>0190123626001</t>
  </si>
  <si>
    <t>ASEGURADORA DEL SUR C.A</t>
  </si>
  <si>
    <t>RECLASIFICACION 3768</t>
  </si>
  <si>
    <t>PROCESO DE INCLUSION DE 185 UNIFORMADOS</t>
  </si>
  <si>
    <t>NRO-LICSG-CTE-2024-001</t>
  </si>
  <si>
    <t xml:space="preserve">PROCESO DE INCLUSION DE 185 UNIFORMADOS DENTRO DE LA POLIZA INSTITUCIONAL CTE SEGUROS ACCIDENTES PERSONALES </t>
  </si>
  <si>
    <t>RECLASIFICACION 3864</t>
  </si>
  <si>
    <t>PAGO DEL 35% POR LA EXTENSION DE VIGENCIA DE POLIZA</t>
  </si>
  <si>
    <t>LICSG-CTE-2024-001</t>
  </si>
  <si>
    <t xml:space="preserve">SOLICITUD DE PAGO DEL 35% POR LA EXTENSION DE VIGENCIA DE POLIZA POR 180 DIAS  SERVICIO DE POLIZA DE SEGURO MULTIRIESGO, VEHICULOS, RESPONSABILIDAD CIVIL, FIDELIDAD Y ACCIDENTES PERSONALES DE LA CTE </t>
  </si>
  <si>
    <t>16620323-324-322-325-326</t>
  </si>
  <si>
    <t>0704456250001</t>
  </si>
  <si>
    <t xml:space="preserve">MERINO ALBURQUEQUE JOHANNA PATRICIA </t>
  </si>
  <si>
    <t>RECLASIFICACION 3830</t>
  </si>
  <si>
    <t xml:space="preserve"> ARRIENDO DE INMUEBLE CENTRO DE RETENCION VEHICULAR EN ARENILLAS PROV EL ORO</t>
  </si>
  <si>
    <t>ARBI-CTE-005-2022</t>
  </si>
  <si>
    <t>CONVENIO DE PAGO POR ARRIENDO DE INMUEBLE CENTRO DE RETENCION VEHICULAR EN ARENILLAS PROV EL ORO  02 AGOSTO AL 11 SEPTIEMBRE 2023</t>
  </si>
  <si>
    <t>1700505835001</t>
  </si>
  <si>
    <t xml:space="preserve">TELLO ARTEAGA VICTOR HUGO EDGAR </t>
  </si>
  <si>
    <t>RECLASIFICACION 3682</t>
  </si>
  <si>
    <t>COMPRA DE MESA DE REUNIONES 10</t>
  </si>
  <si>
    <t>CTE-CTTTSV-DCOTTTSV-2024-1294-M</t>
  </si>
  <si>
    <t xml:space="preserve">COMPRA DE MESA DE REUNIONES 10 PERSONAS PARA MOBILIARIO PROV BOLIVAR </t>
  </si>
  <si>
    <t>1792128919001</t>
  </si>
  <si>
    <t xml:space="preserve">ALOAGAS CIA. LTDA </t>
  </si>
  <si>
    <t>RECLASIFICACION 3951</t>
  </si>
  <si>
    <t xml:space="preserve">DEL CRV PROV PICHINCHA CANTON MEJIA </t>
  </si>
  <si>
    <t>ARBI-CTE-008-2023</t>
  </si>
  <si>
    <t>ARRIENDO PARA FUNCIONAMIENTO DEL CRV PROV PICHINCHA CANTON MEJIA  NOV A DIC 2024  CTE-DAF-C-2024-1926-M</t>
  </si>
  <si>
    <t>0905655577001</t>
  </si>
  <si>
    <t xml:space="preserve">PARIS MORENO RIVAS NICANOR EDUARDO </t>
  </si>
  <si>
    <t>RECLASIFICACION 3962</t>
  </si>
  <si>
    <t>ARRIENDO DE UN INMUEBLE PARA FUNCIONAMIENTO DEL CRV PROV GUAYAS</t>
  </si>
  <si>
    <t>ARBI-CTE-009-2023</t>
  </si>
  <si>
    <t>ARRIENDO DE UN INMUEBLE PARA FUNCIONAMIENTO DEL CRV PROV GUAYAS CANTON DAULE  NOV Y DIC 2024  CTE-DAF-C-2024-1937-M</t>
  </si>
  <si>
    <t>RECLASIFICACION 3641</t>
  </si>
  <si>
    <t>ARRENDAMIENTO DEL CANTON DAULE</t>
  </si>
  <si>
    <t xml:space="preserve">ARRIENDO DE UN INMUEBLE PARA FUNCIONAMIENTO DEL CRV PROV DEL GUAYAS CANTON DAULE </t>
  </si>
  <si>
    <t>1704990322001</t>
  </si>
  <si>
    <t xml:space="preserve">FAJARDO LARREA BERTHA GEOVANNA DEL CARMEN </t>
  </si>
  <si>
    <t>RECLASIFICACION 4113</t>
  </si>
  <si>
    <t>ARBI-CTE-2024-007</t>
  </si>
  <si>
    <t>ARRIENDO DE INMUEBLE PARA LA DIRECCION DISTRITAL DE TRANSITO UCT  STO DOMINGO DE LOS TSACHILAS  CTE-DAF-C-2024-2023-M</t>
  </si>
  <si>
    <t>RECLASIFICACION 4030</t>
  </si>
  <si>
    <t>ARRIENDO</t>
  </si>
  <si>
    <t>ARBI-CTE-2024-011</t>
  </si>
  <si>
    <t>ARRIENDO INMUEBLE PARA CRV PROV EL ORO ARENILLAS  12 NOV AL 11 DIC 2024   CTE-DAF-C-2024-1993-M</t>
  </si>
  <si>
    <t>1792113636001</t>
  </si>
  <si>
    <t>REPRESMUNDIAL REPRESENTACIONES INTERNACIONALES CIA. LTDA</t>
  </si>
  <si>
    <t>RECLASIFICACION 3853</t>
  </si>
  <si>
    <t>CATALOGO ELECTRONICO</t>
  </si>
  <si>
    <t>CE20240002719490</t>
  </si>
  <si>
    <t>ADQUISICION DE 2 IMPRESORAS LASER COMO PARTE DEL PROYECTO DE INVERSION SEGÚN OC 2020000219490</t>
  </si>
  <si>
    <t>RECLASIFICACION 3854</t>
  </si>
  <si>
    <t>ADQUISICION DE 7 IMPRESORAS LASER COMO PARTE DEL PROYECTO DE INVERSION SEGÚN OC 2020000219490</t>
  </si>
  <si>
    <t>1306571371001</t>
  </si>
  <si>
    <t xml:space="preserve">PUERTAS ROSALES YENNY VISIDUD </t>
  </si>
  <si>
    <t>RECLASIFICACION 3709</t>
  </si>
  <si>
    <t>ARBI-CTE-2024-012</t>
  </si>
  <si>
    <t>PAGO #1 ARRIENDO COMO UCT PROV MANABI CANTON PEDERNALES 10 OCT AL 09 NOV 2024</t>
  </si>
  <si>
    <t>RECLASIFICACION 3991</t>
  </si>
  <si>
    <t>PAGO #2 ARRIENDO DE UN INMUEBLE COMO UCT DE LA PROV MANABI CANTON PEDERNALES  NOV A DIC 2024 CTE-DAF-C-1961-2024</t>
  </si>
  <si>
    <t>PUERTAS ROSALES YENNY VISIDUD</t>
  </si>
  <si>
    <t>RECLASIFICACION 4046</t>
  </si>
  <si>
    <t>ARRIENDO DE UN INMUEBLE COMO UCT DE LA PROV DE MANABI  CANTON PEDERNALES  CTE-DAF-C-2024-2015-M</t>
  </si>
  <si>
    <t>1303601940001</t>
  </si>
  <si>
    <t xml:space="preserve">CEVALLOS MENDOZA DIXI ELIZABETH </t>
  </si>
  <si>
    <t>RECLASIFICACION 3984</t>
  </si>
  <si>
    <t>ARBI-CTE-2023-013</t>
  </si>
  <si>
    <t>PLANILLA #14 ARRIENDO DE UN INMUEBLE PARA EL FUNCIONAMIENTO DE LA DIR DISTRITAL DE TRANSITO  MANABI-PORTOVIEJO DIC Y ENERO 2024</t>
  </si>
  <si>
    <t>0104884143001</t>
  </si>
  <si>
    <t xml:space="preserve">NARANJO ESPAÑA JUAN PABLO </t>
  </si>
  <si>
    <t>RECLASIFICACION 3939</t>
  </si>
  <si>
    <t>ARBI-CTE-2024-0001</t>
  </si>
  <si>
    <t>ARRIENDO DE UN INMUEBLE PARA FUNCIONAMIENTO DE LA UCT Y CRV VEHICULAR EN LA PROV AZUAY  DIC 2024  CTE-DAF-C-2024-1928-M</t>
  </si>
  <si>
    <t>1308271871001</t>
  </si>
  <si>
    <t xml:space="preserve">NAVEDA VERA EVELYN LILIANA </t>
  </si>
  <si>
    <t>RECLASIFICACION 3706</t>
  </si>
  <si>
    <t>ARBI-CTE-2024-008</t>
  </si>
  <si>
    <t>PAGO #2 ARRIENDO DE UN INMUEBLE PARA CRV EN LA PROV MANABI CANTON CHONE</t>
  </si>
  <si>
    <t>RECLASIFICACION 3703</t>
  </si>
  <si>
    <t>PAGO #12 ARRIENDO DE INMUEBLE PARA EL FUNCIONAMIENTO DE LA DIR DISTRITAL DE TRANSITO DE MANABI PORTOVIEJO 2 OCT AL 01 NOV 2024</t>
  </si>
  <si>
    <t>RECLASIFICACION 3982</t>
  </si>
  <si>
    <t>PLANILLA #13 ARRIENDO DE INMUEBLE FUNCIONAMIENTO  MANABI-PORTOVIEJO NOV Y DIC 2024  CTE-DAF-C-2024-1946-M</t>
  </si>
  <si>
    <t>0968599020001</t>
  </si>
  <si>
    <t>EMPRESA ELECTRICA PUBLICA ESTRATEGICA CORPORACION NACIONAL DE ELECTRICIDAD CNEL EP</t>
  </si>
  <si>
    <t>RECLASIFICACION 113827504</t>
  </si>
  <si>
    <t>ENERGIA ELECTRICA</t>
  </si>
  <si>
    <t>NA</t>
  </si>
  <si>
    <t>INTERES SERVICIO DE ENERGIA ELECTRICA EN LA PROV DE LOS RIOS CONSUMO MARZO Y ABRIL 2024 CTE-DAF-C-2024-0992-M</t>
  </si>
  <si>
    <t>269495-114351</t>
  </si>
  <si>
    <t>1802816221</t>
  </si>
  <si>
    <t xml:space="preserve">FIERRO ROSALES PAUL RAMIRO </t>
  </si>
  <si>
    <t>RECLASIFICACION 4159</t>
  </si>
  <si>
    <t>SUELDO</t>
  </si>
  <si>
    <t>RECHAZO DE SUELDO DICIEMBRE 2024  CTE-DATH-2024-5996-M</t>
  </si>
  <si>
    <t>0925434250001</t>
  </si>
  <si>
    <t xml:space="preserve">LOPEZ LOPEZ EDISON ALFREDO </t>
  </si>
  <si>
    <t>RECLASIFICACION 3937</t>
  </si>
  <si>
    <t>ARBI-CTE-007-2023</t>
  </si>
  <si>
    <t>PAGO #17 SERVICIO DE ARRIENDO DE UN INMUEBLE PARA FUNCIONAMIENTO  DEL CRV NARANJAL  NOV 2024  CTE-DAF-C-2024-1915-M</t>
  </si>
  <si>
    <t xml:space="preserve">LOPEZ LOPEZ EDINSON ALFREDO </t>
  </si>
  <si>
    <t>RECLASIFICACION 4066</t>
  </si>
  <si>
    <t>ARRIENDO DE UN INMUEBLE PARA FUNCIONAMIENTO DE CRV NARANJAL  DICIEMBRE 2024   CTE-DAF-C-2024-2024-M</t>
  </si>
  <si>
    <t>0992322756001</t>
  </si>
  <si>
    <t xml:space="preserve">AGROTIME S.A </t>
  </si>
  <si>
    <t>RECLASIFICACION 3693</t>
  </si>
  <si>
    <t>ARBI-CTE-001-2023</t>
  </si>
  <si>
    <t>PAGO 17 ARRIENDO CRV CANTON BABAHOYO PROV LOS RIOS PERIODO 10 OCTUBRE AL 09 NOVIEMBRE 2024</t>
  </si>
  <si>
    <t>RECLASIFICACION 3582</t>
  </si>
  <si>
    <t>ARBI-CTE-2023-011</t>
  </si>
  <si>
    <t xml:space="preserve">PAGO #14 ARRIENDO DE INMUEBLE CRV EL ORO ARENILLAS </t>
  </si>
  <si>
    <t>0501916324001</t>
  </si>
  <si>
    <t xml:space="preserve">UNAPUCHA GUANOPANTA BERTHA GABRIELA </t>
  </si>
  <si>
    <t>RECLASIFICACION 3977</t>
  </si>
  <si>
    <t>ARBI-CTE-2024-004</t>
  </si>
  <si>
    <t>ARRIENDO DE INMUEBLE PARA USO DE ALOJAMIENTO DE CTE CANTON MEJIA PARROQUIA  TANDAPI  DICIEMBRE A ENERO  CTE-DAF-C-2024-1935-M</t>
  </si>
  <si>
    <t>RECLASIFICACION 3704</t>
  </si>
  <si>
    <t>PAGO #3 ARRIENDO PARA DIRECCION DISTRITAL DE TRANSITO UCT STO DOMINGO DE LOS TSACHILAS 16 OCY HASTA 15 NOV 2024</t>
  </si>
  <si>
    <t>RECLASIFICACION 3957</t>
  </si>
  <si>
    <t>ARRIENDO INMUEBLE PARA USO ALOJAMIENTO CANTON MEJIA PARROQUIA TANDAPI  NOV Y DIC 2024 CTE-DAF-C-2024-1934-M</t>
  </si>
  <si>
    <t>RECLASIFICACION 4021</t>
  </si>
  <si>
    <t>ARRIENDO DE INMUEBLE CRV EN CANTON BABAHOYO PROVINCIA LOS RIOS  10 NOV AL 09 DIC 2024  CTE-DAF-C-2024-1984-M</t>
  </si>
  <si>
    <t>1291790765001</t>
  </si>
  <si>
    <t xml:space="preserve">ASOCIACION DE PROPIETARIOS DE LA URBANIZACION LOMA GRANDE </t>
  </si>
  <si>
    <t>RECLASIFICACION 3378</t>
  </si>
  <si>
    <t>ALICUOTAS</t>
  </si>
  <si>
    <t>CTE-DAF2024-0974-M</t>
  </si>
  <si>
    <t>PAGO DE ALICUOTAS DE LAS VIVIENDAS FISCALES NO HABITADAS DESDE JULIO HASTA DICIEMBRE 2024</t>
  </si>
  <si>
    <t>RECLASIFICACION 3938</t>
  </si>
  <si>
    <t>ARRIENDO DE UN INMUEBLE PARA FUNCIONAMIENTO DE LA UCT Y CRV VEHICULAR EN LA PROV AZUAY  NOV 2024  CTE-DAF-C-2024-1925-M</t>
  </si>
  <si>
    <t>2100138540001</t>
  </si>
  <si>
    <t xml:space="preserve">LOAIZA FIGUEROA HAROLD FABRICIO </t>
  </si>
  <si>
    <t>RECLASIFICACION 3739</t>
  </si>
  <si>
    <t>ARBI-CTE-004-2023</t>
  </si>
  <si>
    <t>PAGO #18 ARRIENDO PARA FUNCIONAMIENTO DE CRV EN EL CANTON EL CARMEN PROV DE MANABI DEL 16 OCT AL 15 NOV 2024</t>
  </si>
  <si>
    <t>1756159503001</t>
  </si>
  <si>
    <t xml:space="preserve">CHARCO CUENCA JOSE VICTORIANO </t>
  </si>
  <si>
    <t>RECLASIFICACION 4119</t>
  </si>
  <si>
    <t xml:space="preserve">COMPRA DE 4 PROYECTORES </t>
  </si>
  <si>
    <t>OC-CTE-2024-026</t>
  </si>
  <si>
    <t>COMPRA DE 4 PROYECTORES PARA PROV BOLIVAR  CTE-DAF-C-2024-003-EA</t>
  </si>
  <si>
    <t>96-97</t>
  </si>
  <si>
    <t>0993133353001</t>
  </si>
  <si>
    <t xml:space="preserve">ASOCIACION DE SERVICIO DE LIMPIEZA VAMOS FLORESTA ASOSERVAF </t>
  </si>
  <si>
    <t>RECLASIFICACION 3705</t>
  </si>
  <si>
    <t>CTE-DAF-SG-2024-2106-M</t>
  </si>
  <si>
    <t xml:space="preserve">PLANILLA #11 SERVICIO DE LIMPIEZA DE INTERIORES Y EXTINTORES TIPO III DE LAS DEPENDENCIAS A NIVEL NACIONAL DEL ECUADOR </t>
  </si>
  <si>
    <t>RECLASIFICACION 4123</t>
  </si>
  <si>
    <t>CE-20230002536449</t>
  </si>
  <si>
    <t>SERVICIO DE LIMPIEZA DE INTERIORES Y EXTERIORES TIPO II DE LAS DEPENDENCIAS A NIVEL NACIONAL DEL ECUADOR  CATALOGO ELECTRONICO   CTE-DAF-C-2024-2030-M</t>
  </si>
  <si>
    <t>0104137559001</t>
  </si>
  <si>
    <t xml:space="preserve">PEÑALOZA BUSTAMANTE WILSON PAULINO </t>
  </si>
  <si>
    <t>RECLASIFICACION 3691</t>
  </si>
  <si>
    <t>CTE-CTTTSV-DCOTTTSV-2024-1401-M</t>
  </si>
  <si>
    <t xml:space="preserve">COMPRA DE 56 SILLAS PARA DOCENTE PARA MOBILIARIO PROV BOLIVAR </t>
  </si>
  <si>
    <t>0992988282001</t>
  </si>
  <si>
    <t>NATURECICLAJE S.A</t>
  </si>
  <si>
    <t>RECLASIFICACION 3290</t>
  </si>
  <si>
    <t>OC-CTE-2023-0017</t>
  </si>
  <si>
    <t>SERVICIO DE DESMONTAJE INVENTARIO Y TRASLADO A BODEGA DE LA CTE DE EQUIPOS DE COMUNICACIÓN EN CERRO CHILLA  CTE-DAF-C-2024-1585-M</t>
  </si>
  <si>
    <t>RECLASIFICACION 3988</t>
  </si>
  <si>
    <t>ARRIENDO DE UN INMUEBLE PARA FUNCIONAMIENTO DEL CRV PROV GUAYAS CANTON DAULE   DICIEMBRE 2024  CTE-DAF-C-2024-1959-M</t>
  </si>
  <si>
    <t>0993380282001</t>
  </si>
  <si>
    <t xml:space="preserve">USAIMPORT S.A.S </t>
  </si>
  <si>
    <t>RECLASIFICACION 4125</t>
  </si>
  <si>
    <t>OC-CTE-2024-024</t>
  </si>
  <si>
    <t>ADQUISICION DE 8 SCANNERS PARA LA PROV DE BOLIVAR  CTE-DAF-C-2024-004-EA</t>
  </si>
  <si>
    <t>1791768507001</t>
  </si>
  <si>
    <t xml:space="preserve">INFORMATICA Y SISTEMAS DIGITALES DINFORSYSMEGA S.A. </t>
  </si>
  <si>
    <t>RECLASIFICACION 3968</t>
  </si>
  <si>
    <t>SIE-CTE-016-2022</t>
  </si>
  <si>
    <t xml:space="preserve"> ADQUISICION DE COMPUTADORAS Y PORTATILES PARA LA CTE </t>
  </si>
  <si>
    <t>0104499116001</t>
  </si>
  <si>
    <t xml:space="preserve">LOJA MOCHA JAIME ROMULO </t>
  </si>
  <si>
    <t>RECLASIFICACION 4000</t>
  </si>
  <si>
    <t>CE-20240002714272</t>
  </si>
  <si>
    <t>ADQUISICION DE 15 PERCHAS Y 10 PIZARRAS ESTUDIANTIL COMO PARTE DE PROYECTO DE INVERSION "IMPLEMENTACION DEL CONTROL OPERATIVO DE TRANSITO EN LA RVE# PARA PROVINCIA DE BOLIVAR  CTE-DAF-C-2024-1964-M</t>
  </si>
  <si>
    <t>1803022845001</t>
  </si>
  <si>
    <t xml:space="preserve">TIBAN PADILLA PAULINA ROCIO </t>
  </si>
  <si>
    <t>RECLASIFICACION 3270</t>
  </si>
  <si>
    <t>OC-CTE-2024-018</t>
  </si>
  <si>
    <t>ADQUISICION DE ELECTRODOMESTICOS CTE-DAF-C-2024-1570-M</t>
  </si>
  <si>
    <t>1712969201001</t>
  </si>
  <si>
    <t xml:space="preserve">TUMIPAMBA MENCIAS PAULINA DEL ROCIO </t>
  </si>
  <si>
    <t>RECLASIFICACION 3565</t>
  </si>
  <si>
    <t>CTE-CTTTSV-DCOTTTSV-2024-1356-M</t>
  </si>
  <si>
    <t xml:space="preserve">ADQUISICION MOBILIARIA SILLA DE ESPERA TRIPERSONAL POR CATALOGO ELECTRONICO PARA PROV BOLIVAR </t>
  </si>
  <si>
    <t>0195099278001</t>
  </si>
  <si>
    <t xml:space="preserve">CONSORCIO TECNOLOGIA DEL ECUADOR </t>
  </si>
  <si>
    <t>RECLASIFICACION 4121</t>
  </si>
  <si>
    <t>MANTENIMIENTO</t>
  </si>
  <si>
    <t>SIE-CTE-006-2022</t>
  </si>
  <si>
    <t>MANTENIMIENTO PREVENTIVO CORRECTIVO DE CAMARAS PERSONALES  (BODY CAMS)  CTE-DAF-C-2024-1990-M</t>
  </si>
  <si>
    <t>1793202505001</t>
  </si>
  <si>
    <t xml:space="preserve">CONSORCIO CIPLAT </t>
  </si>
  <si>
    <t>RECLASIFICACION 3879</t>
  </si>
  <si>
    <t>SIE-CTE-026-2022</t>
  </si>
  <si>
    <t xml:space="preserve">PAGO #4 MANTENIMIENTOS DE EQUIPO DE HAND HELD E IMPRESORAS </t>
  </si>
  <si>
    <t>0102166824001</t>
  </si>
  <si>
    <t xml:space="preserve">MENDEZ PEREZ JAIME ROLANDO </t>
  </si>
  <si>
    <t>RECLASIFICACION 3524</t>
  </si>
  <si>
    <t>CTE-CTTTSV-DCOTTTSV-2024-1364-M</t>
  </si>
  <si>
    <t xml:space="preserve">COMPRA POR CATALOGO ELECTRONICO DE 4 ESCRITORIOS DEL PROVEDOR PARA LA PROVINCIA DE BOLIVAR </t>
  </si>
  <si>
    <t>0103220901001</t>
  </si>
  <si>
    <t xml:space="preserve">ASTUDILLO MONTERO  RICARDO MARTIN </t>
  </si>
  <si>
    <t>RECLASIFICACION 3712</t>
  </si>
  <si>
    <t>CTE-CTTTSV-DCOTTTSV-2024-1380-M</t>
  </si>
  <si>
    <t xml:space="preserve">COMPRA DE ESCRITORIO TIPO 8 Y ESTANTERIA METALICA PARA MOBILIARIO PROV BOLIVAR </t>
  </si>
  <si>
    <t>0993149977001</t>
  </si>
  <si>
    <t xml:space="preserve">SERVICIO DE MANTENIMIENTO Y REPARACION MOTORCYCLESERVI S.A </t>
  </si>
  <si>
    <t>RECLASIFICACION 3404</t>
  </si>
  <si>
    <t>CTE-DAF-MA-2024-0498-M</t>
  </si>
  <si>
    <t>ADQUISICION DE NEUMATICOS DE DIFERENTES CARACTERISTICAS PARA MOTOS DE LA CTE-DAF-C-2024-1640-M</t>
  </si>
  <si>
    <t>092168633001</t>
  </si>
  <si>
    <t>ZAMBRANO MERA YANINE ISABEL</t>
  </si>
  <si>
    <t>RECLASIFICACION 3343</t>
  </si>
  <si>
    <t>OC-CTE-2024-021</t>
  </si>
  <si>
    <t>ADQUISICION DE TELEVISORES Y SOPORTES METALICOS PARA EL PROYECTO DE INVERSION, IMPLEMENTACION DEL CONTROL OPERATIVO DE TRANSITO EN LA RVE  CTE-CTTTSV-DCOTTTSV-2024-1237-M</t>
  </si>
  <si>
    <t>119-120</t>
  </si>
  <si>
    <t>0923438451001</t>
  </si>
  <si>
    <t xml:space="preserve">CORDOVA PINARGOTE ESTEFANIA DENIS </t>
  </si>
  <si>
    <t>RECLASIFICACION 4126</t>
  </si>
  <si>
    <t>SIE-CTE-2024-001</t>
  </si>
  <si>
    <t>ADQUISICION DE INSUMOS MEDICOS PARA PROCEDIMIENTOS LEGALES FORENSES Y DE ALCOHOLEMIA DE LA CTE POR CONTRATO DE SUBASTA INVERSA  CTE-DAF-C-2024-2029-M</t>
  </si>
  <si>
    <t>34-35</t>
  </si>
  <si>
    <t>1791964519001</t>
  </si>
  <si>
    <t>OFICINA COMERCIAL RAYMOND WELLS CIA. LTDA.</t>
  </si>
  <si>
    <t>RECLASIFICACION 3995</t>
  </si>
  <si>
    <t>RE-PU-CTE-003-2022</t>
  </si>
  <si>
    <t>SOLICITUD DE PRIMER PAGO DEL MANTENIMIENTO PREVENTIVO  DE REPOTENCIACION Y REESTRUCTURACION DE LOS EQUIPOS DE COMUNICACIÓN DE LA CTE A LA RED NACIONAL TRONCALIZADA DE COMUNICACIÓN PROCESO  RE-PU-CTE-003-2022 CTE-DAF-C-2024-1963-M</t>
  </si>
  <si>
    <t>0968589570001</t>
  </si>
  <si>
    <t xml:space="preserve">COMISION DE TRANSITO DEL ECUADOR - PLANTA CENTRAL </t>
  </si>
  <si>
    <t>RECLASIFICACION 4162</t>
  </si>
  <si>
    <t>LIQUIDACION DE HABERES DE EX UNIFORMADO ESPINOZA ROSADO DOMINGO EPIFANIO  CTE-DATH-2024-5998-M</t>
  </si>
  <si>
    <t>RECLASIFICACION 4166</t>
  </si>
  <si>
    <t>LIQUIDACION POR DIFERENCIA DE DECIMO TERCER SUELDO DICIEMBRE 2024 POR HOMOLOGACION LEON SUAREZ BYRON, PIGUAVE JARA FRANCISCA, SANCHEZ COCHA GLADYS, TAYNYS VERA IDA Y CHERREZ SANCHEZ JAVIER  CTE-DATH-2024-6049-M</t>
  </si>
  <si>
    <t>RECLASIFICACION 4163</t>
  </si>
  <si>
    <t xml:space="preserve">LIQUIDACION DE HABERES DEL FALLECIDO ZAIJA CHIRIGUAYA ALEX FABIAN Y DERECHOHABIENTES CONYUGUE ELIZABETH FUENTES GALEAS 50% Y SU HIJA MENOR DE EDAD ASHLEY ZAJIA FUENTES 50% REPRESENTADA POR SU MADRE ELIZABETH FUENTES GALEAS   CTE-DATH-2024-6025-M ADJUNTO PAGO DE POLIZA $10,000 YA CANCELADOS </t>
  </si>
  <si>
    <t>0700107246001</t>
  </si>
  <si>
    <t xml:space="preserve">AGUILAR RAMIREZ CESAR EDUARDO </t>
  </si>
  <si>
    <t>RECLASIFICACION 3976</t>
  </si>
  <si>
    <t>ARBI-CTE-2024-015</t>
  </si>
  <si>
    <t>ARRIENDO DE UN INMUEBLE PARA FUNCIONAMIENTO DE LA UCT EN PROV DEL ORO CANTON PIÑAS  CTE-DAF-C-2024-1942-M</t>
  </si>
  <si>
    <t>RECLASIFICACION 3981</t>
  </si>
  <si>
    <t>PAGO #4 ARRIENDO DE UN INMUEBLE PARA CRV EN LA PROV MANABI CANTON CHONE  NOV Y DIC 2024 CTE-DAF-C-2024-1948-M</t>
  </si>
  <si>
    <t>RECLASIFICACION 3980</t>
  </si>
  <si>
    <t xml:space="preserve">ARRIENDO DE UN INMUEBLE PARA CRV PROV MANABI CANTON CHONE  OCT A NOV 2024  CTE-DAF-C-2024-1947-M </t>
  </si>
  <si>
    <t>1707297253001</t>
  </si>
  <si>
    <t xml:space="preserve">MONTES CHAVEZ LETSI MARIA DE LOURDES </t>
  </si>
  <si>
    <t>RECLASIFICACION 3983</t>
  </si>
  <si>
    <t>ARBI-CTE-005-2023</t>
  </si>
  <si>
    <t>PAGO #19 ARRIENDO DE INMUEBLE UCT PARA CANTON EL CARMEN DE LA PROV MANABI  NOV A DIC 2024  CTE-DAF-C-2024-1945-M</t>
  </si>
  <si>
    <t>0790053419001</t>
  </si>
  <si>
    <t xml:space="preserve">COOPERATIVA DE TRANSPORTE INTERPROVINCIAL RUTAS ORENSES </t>
  </si>
  <si>
    <t>RECLASIFICACION 3743</t>
  </si>
  <si>
    <t>ARBI-CTE-002-2023</t>
  </si>
  <si>
    <t>PAGO #18 ARRIENDO PARA FUNCIONAMIENTO DE CRV CANTON MACHALA 11 OCT AL 10 NOV 2024</t>
  </si>
  <si>
    <t>RECLASIFICACION 4012</t>
  </si>
  <si>
    <t>ARRIENDO DE UN INMUEBLE PARA FUNCIONAMIENTO DEL CRV MACHALA PERIODO 11 NOV AL 10 DIC 2024  CTE-DAF-C-2024-1977-M</t>
  </si>
  <si>
    <t>1707175756001</t>
  </si>
  <si>
    <t xml:space="preserve">NOGUERA TACURI ZANDRA LIZAR </t>
  </si>
  <si>
    <t>RECLASIFICACION 3741</t>
  </si>
  <si>
    <t>ARBI-CTE-2023-014</t>
  </si>
  <si>
    <t>PAGO #12 ARRIENDO PARA CRV STO DOMINGO 21 OCT AL 20 NOV 2024</t>
  </si>
  <si>
    <t>RECLASIFICACION 3953</t>
  </si>
  <si>
    <t>ARRIENDO DE INMUEBLE PARA CRV STO DOMINGO NOV Y DIC 2024  CTE-DAF-C-2024-1931-M</t>
  </si>
  <si>
    <t>1305304568001</t>
  </si>
  <si>
    <t xml:space="preserve">ALCIVAR PARRALES JHON WESHEY </t>
  </si>
  <si>
    <t>RECLASIFICACION 4011</t>
  </si>
  <si>
    <t>ARBI-CTE-003-2023</t>
  </si>
  <si>
    <t>ARRIENDO DE UN INMUEBLE COMO UCT PARA CTE EN CANTON PICHINCHA PROV MANABI 18 NOV AL 17 DIC 2024   CTE-DAF-C-2024-1975-M</t>
  </si>
  <si>
    <t>RECLASIFICACION 4013</t>
  </si>
  <si>
    <t>ARRIENDO DE UN INMUEBLE PARA FUNCIONAMIENTO DEL CRV MACHALA PERIODO 11-12-2024 AL 10-01-2025 CTE-DAF-C-2024-1978-M</t>
  </si>
  <si>
    <t>ALCIVAR PARRALES JHON WESHEY</t>
  </si>
  <si>
    <t>RECLASIFICACION 3742</t>
  </si>
  <si>
    <t xml:space="preserve">MONTES CHAVEZ LETSI MARIA DEL LOURDES </t>
  </si>
  <si>
    <t>RECLASIFICACION 3744</t>
  </si>
  <si>
    <t>PAGO #18 ARRIENDO PARA INMUEBLE COMO UCT DEL CANTON EL CARMEN PROV MANABI 19 OCT AL 18 NOV 2024</t>
  </si>
  <si>
    <t>0905294708001</t>
  </si>
  <si>
    <t xml:space="preserve">JURADO FIERRO CESAR VICTOR JULIO </t>
  </si>
  <si>
    <t>RECLASIFICACION 4116</t>
  </si>
  <si>
    <t>OC-CTE-2024-019</t>
  </si>
  <si>
    <t>ADQUISICION DE INSUMOS DE SEÑALIZACION VIAL PARA EL PROYECTO DE INVERSION IMPLEMENTACION DEL CONTROL OPERATIVO DE TRANSITO EN LA RVE  CTE-DAF-C-2024-2026-M</t>
  </si>
  <si>
    <t>0907096663001</t>
  </si>
  <si>
    <t xml:space="preserve">YEPEZ INTRIAGO LAUTARO JORGE </t>
  </si>
  <si>
    <t>RECLASIFICACION 3366</t>
  </si>
  <si>
    <t>MCO-CTE-2024-002</t>
  </si>
  <si>
    <t xml:space="preserve">ADECUACIONES DEL CENTRO DE COMPUTO EN EDIFICO MATRIZ DE LA CTE </t>
  </si>
  <si>
    <t>1003020680001</t>
  </si>
  <si>
    <t xml:space="preserve">PUTOJA QUIMBIAMBA EDISON YEOVANNY </t>
  </si>
  <si>
    <t>RECLASIFICACION 3463</t>
  </si>
  <si>
    <t>CTE-CTTTSV-DCOTTTSV-2024-1332-M</t>
  </si>
  <si>
    <t xml:space="preserve">COMPRA DE ARCHIVADORES AEREO PARA MOBILIARIO PROV BOLIVAR </t>
  </si>
  <si>
    <t>0907339592001</t>
  </si>
  <si>
    <t xml:space="preserve">NUNEZ MEJIA JUAN ANTONIO </t>
  </si>
  <si>
    <t>RECLASIFICACION 3396</t>
  </si>
  <si>
    <t>MANTENIMIENTO DE EXTINTORES</t>
  </si>
  <si>
    <t xml:space="preserve">PAGO DE SERVICIO DE RECARGA Y MANTENIMIENTO DE EXTINTORES PARA LAS DIFERENTES DEPENDENCIAS DE LA CTE </t>
  </si>
  <si>
    <t>1792154693001</t>
  </si>
  <si>
    <t xml:space="preserve">COMGSP INGENIERIA S A </t>
  </si>
  <si>
    <t>RECLASIFICACION 3836</t>
  </si>
  <si>
    <t>SUBASTA INVERSA</t>
  </si>
  <si>
    <t>R-SIE-CTE-003-2024</t>
  </si>
  <si>
    <t xml:space="preserve">CONTRATACION DEL SERVICIO DE CABLEADO ESTRUCTURADO BACKBONE E IMPLEMENTACION DE EQUIPOS PARA LA CONECTIVIDAD DEL EQUIPO MATRIZ Y EL EDIFICIO DE LA COMANDANCIA NORTE CTE </t>
  </si>
  <si>
    <t>283-284</t>
  </si>
  <si>
    <t>RECLASIFICACION 3835</t>
  </si>
  <si>
    <t>R-SIE-CTE-003-2023</t>
  </si>
  <si>
    <t>POLIZA DE SEGURO</t>
  </si>
  <si>
    <t xml:space="preserve">PAGO DEL 65% </t>
  </si>
  <si>
    <t>LCSG-CTE-2024-001</t>
  </si>
  <si>
    <t>ASEGURADORA DEL SUR C. A.- PAGO #2 EXTENSIÓN DE VIGENCIA DE PÓLIZAS MULTIRIESGO-VEHÍCULOS-RESPONSABILIDAD CIVIL-FIDELIDAD Y ACCIDENTES PERSONALES CONTRATO No.LICSG-CTE-2024-001, MEMO CTE-DAF-C-2025-0015-M, FACT. #17421040-1041-1042-1042-1043-1044, DESDE 03-11-24 AL 02-05-25 SE ADJUNTAN DOCUMENTOS.</t>
  </si>
  <si>
    <t>17421040-1041-1042-1042-1043-1044</t>
  </si>
  <si>
    <t>0400816393001</t>
  </si>
  <si>
    <t>FUEL LOPEZ BLANCA INES</t>
  </si>
  <si>
    <t xml:space="preserve"> ARRENDAMIENTO INMUEBLE PARA ALOJAMIENTO DE LA EN CTE-CARCHI CANTÓN TULCÁN</t>
  </si>
  <si>
    <t>ARBI-CTE-2024-013</t>
  </si>
  <si>
    <t xml:space="preserve">FUEL LOPEZ BLANCA INES.- PAGO #3 CONTRATO NRO.ARBI-CTE-2024-013 ARRENDAMIENTO INMUEBLE PARA ALOJAMIENTO DE LA EN CTE-CARCHI CANTÓN TULCÁN SEGÚN MEMO NRO.CTE-DAF-I-2025-0023-M , FACT. # 035, MEMO CTE-DAF-C-2025-0018-M, MEMO CTE-DAF-I-2024-0014-M, DE 18-12-24 A 17- 01-25 SE ADJUNTAN DOCUMENTOS. </t>
  </si>
  <si>
    <t>ARRENDAMIENTO DE UN INMUEBLE PARA EL FUNCIONAMIENTO DEL CRV EN LA PROV DEL PICHINCHA CANTÓN MEJÍA</t>
  </si>
  <si>
    <t xml:space="preserve">ALOAGAS CIA. LTDA: PAGO CONTRATO NRO.ARBI-CTE-008-2023 ARRENDAMIENTO DE UN INMUEBLE PARA EL FUNCIONAMIENTO DEL CRV EN LA PROV DEL PICHINCHA CANTÓN MEJÍA PERIODO 04-DICIEMBRE -2024 AL 03-ENERO -2025. FACT 11 , MEMO N| CTE-DAF-I-2025-0021-M MEMO CTE-DAF-C-2025-0020--M, CUR N° 52 </t>
  </si>
  <si>
    <t>0991519246001</t>
  </si>
  <si>
    <t>ELIPOL S.A</t>
  </si>
  <si>
    <t>MENOR CUANTIA</t>
  </si>
  <si>
    <t>ABASTECIMIENTO DE                                                                                COMBUSTIBLE CANTON PEDRO CARBO</t>
  </si>
  <si>
    <t>MCS-CTE-2024-002</t>
  </si>
  <si>
    <t xml:space="preserve">ELIPOL S.A. CONTRATO DE MENOR CUANTIA DE SERVICIOS N°MCS-CTE-2024-002 PARA EL CANTON PEDRO CARBO PERIODO 23 DE NOVI-2024 AL 31 DE DICI-2024 MEMO N|CTE-DPGY-2025-0047-M MEMO NCTE-DAF-C-2025-0021-M FACT 1058 HASTA 1065 CUR N° 53 </t>
  </si>
  <si>
    <t>1058 hasta 1065</t>
  </si>
  <si>
    <t>PE-CTE-2024-003</t>
  </si>
  <si>
    <t xml:space="preserve">ELIPOL S.A.-PAGO #2 POR ABASTECIMIENTO DE COMBUSTIBLE PARA LOS VEHÍCULOS DE LA CTE CONTRATO PE-CTE-2024-003 CANTÓN PEDRO CARBO PROV.DEL GUAYAS, MEMO CTE-DAF-C-2025-0022-M, MEMO CTE-DPGY-COMBDIESEL-PEDRO CARBO-0009-M, DEL 01 al 31 DE DICIEMBRE Y VALOR PEND. NOV FACT. 1066 A 1069 ADJ. DOCUMENTOS. </t>
  </si>
  <si>
    <t>1066 A 1069</t>
  </si>
  <si>
    <t>ARRENDAMIENTO DE INMUEBLE PARA LA DIRECCIÓN DISTRITAL DE TRÁNSITO (UCT) STO. DOMINGO DE LOS TSÁCHILAS</t>
  </si>
  <si>
    <t xml:space="preserve">FAJARDO LARREA BERTHA .- PAGO #5 CONTRATO NRO.ARBI-CTE-2024-007 ARRENDAMIENTO DE INMUEBLE PARA LA DIRECCIÓN DISTRITAL DE TRÁNSITO (UCT) STO. DOMINGO DE LOS TSÁCHILAS, DEL 16 DE DIC A 15 DE ENERO 2025, MEMO CTE-DAF-C-2025-0025-M, MEMO CTE-DPSD-2025-0101-M, FACTURA # 45, SE ADJUNTAN DOCUMENTOS. </t>
  </si>
  <si>
    <t>0908141831001</t>
  </si>
  <si>
    <t>PARRAGA JESUS ANTONIO</t>
  </si>
  <si>
    <t>COMBUSTIBLE</t>
  </si>
  <si>
    <t>ABASTECIMIENTO DE COMBUSTIBLE DIESEL PARA LOS VEHÍCULOS DE LA CTE EN EL CANTÓN SANTA LUCIA DEL GUAYAS</t>
  </si>
  <si>
    <t>PE-CTE-2024-004</t>
  </si>
  <si>
    <t xml:space="preserve">PARRAGA JESUS ANTONIO.- PAGO #2 DEL CONTRATO Nro. PE-CTE-2024-004 "CONTRATACIÓN DE SERVICIO DE ABASTECIMIENTO DE COMBUSTIBLE DIESEL PARA LOS VEHÍCULOS DE LA CTE EN EL CANTÓN SANTA LUCIA DEL GUAYAS" CONSUMO DEL 01-DIC AL 31-DIC-2024, MEMO CTE-DAF-C-2025-0029-M, CTE-DPGY-2025-0050-M, FACT. 5042-5044. </t>
  </si>
  <si>
    <t>5042-5044</t>
  </si>
  <si>
    <t>0993114944001</t>
  </si>
  <si>
    <t>SERVICIO DE LIMPIEZA DE INTERIORES Y EXTERIORES TIPO III</t>
  </si>
  <si>
    <t>001-CATE-CTE-2024-008</t>
  </si>
  <si>
    <t xml:space="preserve">ASOCIACION DE SERVICIOS DE LIMPIEZA LUNA BRILLANTE ASOLIMPBRILLAN.- PAGO #1 SEGÚN OC No. CE-2024-0002741894 SERVICIO DE LIMPIEZA DE INTERIORES Y EXTERIORES TIPO III, MEMO CTE-DAF-C-2025-0030-M, DEL 05 DE DICIEMBRE AL 04 DE ENERO 2025, MEMO CTE-DAF-SG-0009-M, FACT. #093 SE ADJUNTAN DOCUMENTOS. </t>
  </si>
  <si>
    <t>PAGO DE TRANSFERENCIA SOLIDARIA DEL MES DE ENERO</t>
  </si>
  <si>
    <t>N/A</t>
  </si>
  <si>
    <t>[P:01 T:JU A:2025] 068-9999-0000-COMISION DE TRANSITO DEL ECUADOR-PAGO DE TRANSFERENCIA SOLIDARIA DEL MES DE ENERO DE 2025 (726 JUBILADOS).</t>
  </si>
  <si>
    <t>NOMINA DE SUELDO DEL MES DE ENERO 2025</t>
  </si>
  <si>
    <t>[P:01 T:NO A:2025] 068-9999-0000-COMISION DE TRANSITO DEL ECUADOR- NOMINA DE SUELDO DEL MES DE ENERO DE 2025 DEL PERSONAL CIVIL Y UNIFORMADO.</t>
  </si>
  <si>
    <t>[P:01 T:AJ A:2025] 068-9999-0000-COMISION DE TRANSITO DEL ECUADOR- PAGO DE DIFERENCIA DE APORTE PATRONAL DEL 2% DEL PERSONAL CIVIL CON ESCALA CTG, CON RMU INFERIOR A 527, NOMINA DE SUELDO ENERO 2025</t>
  </si>
  <si>
    <t>NOMINA DE DECIMA TERCERA Y DECIMA CUARTA CORRESPONDIENTE AL MES DE ENERO 2025</t>
  </si>
  <si>
    <t>[P:01 T:DT A:2025] 068-9999-0000-COMISION DE TRANSITO DEL ECUADOR- NOMINA DE PAGO DE LAS DECIMA TERCERA Y DECIMA CUARTA REMUNERACION MENSUALIZADA CORRESPONDIENTE AL MES DE ENERO DE 2025 DEL PERSONAL DE LA CTE.</t>
  </si>
  <si>
    <t xml:space="preserve">PAGO DE JUBILACION PATRONAL DECIMO 14TO Y 13ER MENSUAL DE ENERO DE 2025 </t>
  </si>
  <si>
    <t xml:space="preserve">[P:01 T:JU A:2025] 068-9999-0000-COMISION DE TRANSITO DEL ECUADOR-PAGO DE JUBILACION PATRONAL DECIMO 14TO Y 13ER MENSUAL DE ENERO DE 2025 DE SRES. CARLOS ALBAN Q., ELOY ARIAS RIOFRIO, SIMON AVENDANO P., RENZO CACERES O., GERMAN CEDENO A., JORGE GARCIA G., FRANCISCO LOPEZ L.,JOSE MORALES V. Y MAXIMO NOVILLO M </t>
  </si>
  <si>
    <t>0992922532001</t>
  </si>
  <si>
    <t>GALMACK S.A</t>
  </si>
  <si>
    <t>SERVICIO DE MANTENIMIENTO CORRECTIVO PARQUE AUTOMOTOR</t>
  </si>
  <si>
    <t>LICS-CTE-2024-001</t>
  </si>
  <si>
    <t xml:space="preserve">GALMACK S.A.- PAGO #1 DEL CONTRATO Nro. LICS-CTE-2024-001 "SERV.MANT. PREVENT. CORRECT. VEHÍC. PARQUE AUTOMOTOR CTE" PERIODO 30-NOV 2024 AL 29-DIC-2024, ADJ MEMO CTE-DAF-C-2025-0041-M, CTE-DAF-MA-2025-0055-M, ACTA RECEP. FACT. 10872 Y DEMÁS DOCUMENTOS DE SOPORTE. </t>
  </si>
  <si>
    <t>0907908446001</t>
  </si>
  <si>
    <t xml:space="preserve">MARTILLO CRUZ ANGELA DE LOURDES </t>
  </si>
  <si>
    <t>ARRENDAMIENTO DE UN INMUEBLE COMO UCT PROV. DEL GUAYAS</t>
  </si>
  <si>
    <t>ARBI-CTE-006-2023</t>
  </si>
  <si>
    <t xml:space="preserve">MARTILLO CRUZ ANGELA DE LOURDES.- SERVICIO DE ARRENDAMIENTO DE UN INMUEBLE PARA EL FUNCIONAMIENTO DE LA UCT PROV.DEL GUAYAS CANTÓN ISIDRO AYORA MEMO NRO.CTE-DPGY-2025-0058-M. PERIODO 02-ENERO- 2025 AL 01-FEBRERO-2025 MEMO N° CTE-DAF-C-2025-0040-M FACT 59 CUR N° 087 </t>
  </si>
  <si>
    <t>LOPEZ LOPEZ EDINSON ALFREDO</t>
  </si>
  <si>
    <t>ARRENDAMIENTO DE UN INMUEBLE CRV CANTON NARANJAL</t>
  </si>
  <si>
    <t xml:space="preserve">LOPEZ LOPEZ EDINSON ALFREDO.- PAGO #19 CONTRTO Nro. ARBI-CTE-007-2023 "SERVICIO DE ARRENDAMIENTO DE UN INMUEBLE PARA EL FUNCIONAMIENTO DEL CRV CANTÓN NARANJAL" DEL 01 AL 31 ENERO-2025, ADJ MEMO-CTE-DAF-C-2025-0042-M, CTE-DPGY-2025-0060-M, FACTURA # 19 Y DEMÁS DOCUMENTOS. </t>
  </si>
  <si>
    <t>LIQUIDACION DE ENCARGO DEL MES DE DICIEMBRE 2024</t>
  </si>
  <si>
    <t xml:space="preserve">[P:02 T:SE A:2025] 068-9999-0000-COMISION TRANSITO DEL ECUADOR-LIQUIDACION DE ENCARGO DICIEMBRE 2024 Y ENERO 2025 JARA SALAZAR RICHARD, VILLEGAS MOSQUERA MILDRED, ZEA MEDINA JORGE, YEPEZ MARTINEZ FERNANDO, CORTEZ ABID SAAB CARLOS Y ALVARADO CABRERA ERICK. </t>
  </si>
  <si>
    <t>LIQUIDACION DE ENCARGO DEL MES DE ENERO 2025</t>
  </si>
  <si>
    <t xml:space="preserve">[P:02 T:LI A:2025] 068-9999-0000-COMISION TRANSITO DEL ECUADOR-LIQUIDACION DE ENCARGO ENERO 2025 GARCIA MEDINA PEDRO. </t>
  </si>
  <si>
    <t>ARRENDAMIENTO DE UN INMUEBLE PARA EL FUNCIONAMIENTO DEL CRV PROVINCIA DEL PICHINCHA</t>
  </si>
  <si>
    <t xml:space="preserve">ALOAGAS CIA. LTDA: PAGO CONTRATO NRO.ARBI-CTE-008-2023 ARRENDAMIENTO DE UN INMUEBLE PARA EL FUNCIONAMIENTO DEL CRV EN LA PROV DEL PICHINCHA CANTÓN MEJÍA PERIODO 04-ENERO -2025 AL 03-FEBRERO -2025. FACT 12 , MEMO N| CTE-DAF-I-2025-0028-M MEMO CTE-DAF-C-2025-0047-M, CUR N° 95 </t>
  </si>
  <si>
    <t>NARANJO ESPAÑA JUAN PABLO</t>
  </si>
  <si>
    <t>ARRENDAMIENTO DE UN INMUEBLE PARA EL FUNCIONAMIENTO DE LA UCT PROV. AZUAY</t>
  </si>
  <si>
    <t xml:space="preserve">NARANJO ESPANA JUAN.-PAGO #8 DEL CONTRATO ARBI-CTE-2024-0001 ARRENDAMIENTO DE UN INMUEBLE PARA EL FUNCIONAMIENTO DE LA UCT Y CRV VEHICULAR EN LA PROV. DE AZUAY CANTÓN GIRÓN, DEL 1 AL 31 ENERO 2025 ADJ MEMO CTE-DAF-C-2025-0049-M, CTE-DPAZ-2025-0094-M, FACTURA 28 Y DEMÁS DCTOS DE SOPORTE. </t>
  </si>
  <si>
    <t>LOZANO LOAIZA HILDA VICENTA</t>
  </si>
  <si>
    <t>ARRENDAMIENTO DE UN INMUEBLE ALOJAMIENTO DE LA OIAT PROV. AZUAY</t>
  </si>
  <si>
    <t>ARBI-CTE-2024-002</t>
  </si>
  <si>
    <t xml:space="preserve">LOZANO LOAIZA HILDA VICENTA: PAGO#8 CONTRATO ARBI-CTE-2024-002 SERV. DE ARRENDAMIENTO DE UN INMUEBLE ALOJAMIENTO DE LA OIAT EN LA PROVINCIA DEL AZUAY CANTÓN CUENCA PERIODO 1 AL 31-01-2025. ANEXO FACT#20, MEMO CTE-DAF-C-2025-0048-M, MEMO CTE-DPAZ-2025-0092-0091-106-M Y OTROS DOC SOPORTES. </t>
  </si>
  <si>
    <t>0922481478</t>
  </si>
  <si>
    <t>VILLACRES JARRO ISAAC TOMMY</t>
  </si>
  <si>
    <t>RECLASIFICACION</t>
  </si>
  <si>
    <t xml:space="preserve">RECLASIFICACIÓN POR RECHAZOS: [P:01 T:NO A:2025] 068-9999-0000-COMISION DE TRANSITO DEL ECUADOR- NOMINA DE SUELDO DEL MES DE ENERO DE 2025 DEL PERSONAL CIVIL Y UNIFORMADO. </t>
  </si>
  <si>
    <t>0952683092</t>
  </si>
  <si>
    <t>GOMEZ BUENAÑO JULIO ALEXANDER</t>
  </si>
  <si>
    <t>0957928435</t>
  </si>
  <si>
    <t>BENAVIDES TORRES SEBASTIAN SAUL</t>
  </si>
  <si>
    <t>0942248832</t>
  </si>
  <si>
    <t>BUSTO LEON KEYLA NAYELY</t>
  </si>
  <si>
    <t>ESPIN TORRES ALFONSO RUBEN</t>
  </si>
  <si>
    <t>0931085583</t>
  </si>
  <si>
    <t>NAVARRETE ALAVA JORDY HERNAN</t>
  </si>
  <si>
    <t>0925194144</t>
  </si>
  <si>
    <t>ELIZALDE TUTIVEN JUDITH YOLANDA</t>
  </si>
  <si>
    <t>0941602658</t>
  </si>
  <si>
    <t>LOZANO PAREDES RUTH ANGELICA</t>
  </si>
  <si>
    <t>0929173557</t>
  </si>
  <si>
    <t>RUIZ MURILLO MANUEL ARIEL</t>
  </si>
  <si>
    <t>PAGO DE FONDOS DE RESERVA CODIGO DE TRABAJO Y CIVIL</t>
  </si>
  <si>
    <t xml:space="preserve">[P:01 T:FR A:2025] 068-9999-0000-COMISION DE TRANSITO DEL ECUADOR-PAGO DE FONDOS DE RESERVA DEL PERSONAL CIVIL, CODIGO DE TRABAJO Y UNIFORMADO CORRESPONDIENTE AL MES DE ENERO DE 2025. </t>
  </si>
  <si>
    <t>AJUSTE DE FONDOS DE RESERVA DEL MES DE ENERO</t>
  </si>
  <si>
    <t xml:space="preserve">[P:01 T:AJ A:2025] 068-9999-0000-COMISION DE TRANSITO DEL ECUADOR-AJUSTE DE FONDOS DE RESERVA DEL MES DE ENERO 2025 POR SUBROGACIONES, ENCARGO, PERSONAL X CAMBIO DE RMU,DIF. DE RMU POR 1 ANO 1 DIA DE UNIFORMADOS ENTRE OTROS. </t>
  </si>
  <si>
    <t>AJUSTE DE FONDOS DE RESERVA QUE ACUMULAN AL IESS</t>
  </si>
  <si>
    <t xml:space="preserve">[P:01 T:AJ A:2025] 068-9999-0000-COMISION DE TRANSITO DEL ECUADOR- AJUSTES DE FONDOS DE RESERVA QUE ACUMULAN AL IESS DEL MES DE ENERO 2025 DEL PERSONAL PASIVO SENORES ARDILA SANTIAGO, SALAZAR BLANCA, CASTAÑEDA DANNY, MUÑOZ BRYAN, HERNANDEZ LUIS Y BERNAL KARLA. </t>
  </si>
  <si>
    <t>AJUSTE DE FONDOS DE RESERVA DEL MES DE DICIEMBRE DEL 2024</t>
  </si>
  <si>
    <t xml:space="preserve">[P:01 T:AJ A:2025] 068-9999-0000-COMISION DE TRANSITO DEL ECUADOR- AJUSTES DE FONDOS DE RESERVA DEL MES DE DICIEMBRE DE 2024, DEL PERSONAL QUE COBRAN A CUENTAS PERESONALES POR CULMINACION DE 36 APORTACIONES. </t>
  </si>
  <si>
    <t>COBRANZA EFECTIVA</t>
  </si>
  <si>
    <t xml:space="preserve">RECUPERACION DE CARTERA VENCIDA </t>
  </si>
  <si>
    <t>PRORROGA EN LA CONTRATACION DE UNA PERSONA O JURIDICA PARA LA RECUPERACION DE LA CARTERA VENCIDA</t>
  </si>
  <si>
    <t xml:space="preserve">COBRANZA EFECTIVA.- PAGO POR CONTRATACIÓN DE UNA PERSONA NATURAL O JURÍDICA ESPECIALIZADA PARA LA IMPLEMENTACIÓN Y EJECUCIÓN DE RECUPERACIÓN DE CARTERA VENCIDA, OCTUBRE 2024, MEMO CTE-DAF-P-2025-0091-M, MEMO CTE-DAF-C-2025-0051-M, FACT # 35, MEMO CTE-DAF-P-2025-0089-M , SE ADJUNTAN DOCUMENTOS. </t>
  </si>
  <si>
    <t xml:space="preserve">COBRANZA EFECTIVA.- PAGO POR CONTRATACIÓN DE UNA PERSONA NATURAL O JURÍDICA ESPECIALIZADA PARA LA IMPLEMENTACIÓN Y EJECUCIÓN DE RECUPERACIÓN DE CARTERA VENCIDA, NOVIEMBRE 2024, MEMO CTE-DAF-P-2025-0092-M, MEMO CTE-DAF-C-2025-0052-M, FACT # 36, MEMO CTE-DAF-P-2025-0090-M , SE ADJUNTAN DOCUMENTOS. </t>
  </si>
  <si>
    <t>SERVICIO DE ARRENDAMIENTO DE UN INMUEBLE COMO UCT PROV. MANABI</t>
  </si>
  <si>
    <t xml:space="preserve">PUERTAS ROSALES YENNY.- PAGO #4 "CONTRATACIÓN DEL SERVICIO DE ARRENDAMIENTO DE UN INMUEBLE COMO UCT DE LA PROVINCIA DE MANABI, CANTÓN PERDEALES" PERIODO DEL 10-ENE-2025 AL 09-FEB-2025, MEMO CTE-DAF-C-2025-0059-M, CTE-DPMB-2025-0071-M-CTE-DPMB-2025-0072-M, FACTURA 11 Y DEMÁS DCTOS. </t>
  </si>
  <si>
    <t>NAVEDA VERA EVELYN LILIANA</t>
  </si>
  <si>
    <t>ARRENDAMIENTO DE UN ARRIENDO PARA EL CRV DE LA CTE PROV.MANABI</t>
  </si>
  <si>
    <t xml:space="preserve">NAVEDA VERA EVELYN LILIANA: PAGO#5 CONTRATO ARBI-CTE-2024-008 SERV. DE ARRENDAMIENTO DE UN INMUEBLE PARA CRV EN LA PROVINCIA DE MANABÍ CANTÓN CHONE PERIODO 27-12-2024 HASTA 26-01-2025. ANEXO: FACT#47, MEMO CTE-DAF-C-2025-58-M, CTE-DPMB-2025-0073-0074-M Y OTROS DOC DE SOPORTES. </t>
  </si>
  <si>
    <t>CEVALLOS MENDOZA DIXI ELIZABETH</t>
  </si>
  <si>
    <t>ARRENDAMIENTO DE UN INMUEBLE PARA EL FUNCIONAMIENTO DE LA CTE EN MANABI PORTOVIEJO</t>
  </si>
  <si>
    <t xml:space="preserve">CEVALLOS MENDOZA DIXI.- PLANILLA 15 DEL CONTRATO ARBI-CTE-2023-013 ARRENDAMIENTO DE INMUEBLE PARA EL FUNCIONAMIENTO DE LA DIR. DISTRITAL DE TRÁNSITO, DE MANABÍ-PORTOVIEJO DEL 2-ENE AL 01-FEB 2025 ADJ MEMO CTE-DAF-C-2025-0060-M, CTE-DPMB-2025-0054-M, CTE-DPMB-LV-2025-001-M, FACTURA 661 Y DEMÁS DCTOS. </t>
  </si>
  <si>
    <t>PARIS MORENO RIVAS NICANOR EDUARDO</t>
  </si>
  <si>
    <t>ARRENDAMIENTO DE UN INMUEBLE PARA EL FUNCIONAMIENTO DEL CRV GUAYAS CANTON DAULE</t>
  </si>
  <si>
    <t xml:space="preserve">PARIS MORENO RIVAS NICANOR EDUARDO.- SERVICIO DE ARRENDAMIENTO DE UN INMUEBLE PARA EL FUNCIONAMIENTO DEL CRV PROV DEL GUAYAS CANTÓN DAULE MEMO NRO.CTE-DPGY-2025-0070-M PERIODO 05 ENERO 2024 AL 04 FEBRERO 2025 MEMO N° CTE-DAF-C-2025-0061-M FACT 1071 CUR N° 117 </t>
  </si>
  <si>
    <t>0909822769001</t>
  </si>
  <si>
    <t xml:space="preserve">VALERO DUME JULI FERNANDO </t>
  </si>
  <si>
    <t>ARRENDAMIENTO DE UN INMUEBLE PARA LA PROVINCIA DEL GUAYAS CANTON SALITRE</t>
  </si>
  <si>
    <t xml:space="preserve">VALERO DUME JULI FERNANDO.-SERVICIO DE ARRENDO DE UN INMUEBLE PARA EL FUNCIONAMIENTO UCT EN LA PROV.GUAYAS CANTÓN SALITRE, PERIODO 14 ENERO AL 13 FEBRERO -2025 CONTRATO N°ARBI-CTE-2023-012 FACT 34 MEMO N°CTE-DPGY-2025-0075-M -M MEMO N°CTE-DAF-C-2025-0063-M N° 118 </t>
  </si>
  <si>
    <t>ARBOLEDA ZAMBRANO ROBERTO ANTONIO</t>
  </si>
  <si>
    <t>ARRENDAMIENTO DE UN INMUEBLE PARA EL CRV PROV. DE MANABI CANTON PORTOVIEJO</t>
  </si>
  <si>
    <t>ARBI-CTE-2024-009</t>
  </si>
  <si>
    <t xml:space="preserve">ARBOLEDA ZAMBRANO ROBERTO ANTONIO: PAGO#3 CONTRATO ARBI-CTE-2024-009 SERV. DE ARRENDAMIENTO DE INMUEBLE PARA CRV EN PROV DE MANABÍ CTÓN PORTOVIEJO PERIODO 03-01-2025 AL 02-02-2025. ANEXO: FACT#2829, MEMO CTE-DAF-C-2025-64-M, CTE-DPMB-2025-85-56-M (ALCANCE), CTE-DPMB-LJVP-2025-002-M Y OTROS DOC SOP. </t>
  </si>
  <si>
    <t>SUBSIDIO DE ALIMENTACION, ANTIGÜEDAD Y CARGA FAMILIAR</t>
  </si>
  <si>
    <t xml:space="preserve">[P:02 T:NO A:2025] 068-9999-0000-COMISION DE TRANSITO DEL ECUADOR-SUBSIDIO DE ALIMENTACION, ANTIGUEDAD Y CARGA FAMILIAR DE SENORES REGIMEN CODIGO DE TRABAJO CORRESPONDIENTE AL MES DE ENERO DE 2025 </t>
  </si>
  <si>
    <t xml:space="preserve">[P:01 T:NO A:2025] 068-9999-0000-COMISION DE TRANSITO DEL ECUADOR- NOMINA DE SUELDO DEL MES DE ENERO DE 2025 DE LA FUNCIONARIA JUEZ VELIZ JESSICA VICTORIA. </t>
  </si>
  <si>
    <t>PAGO DE FONDOS DE RESERVA DEL MES DE ENERO 2025</t>
  </si>
  <si>
    <t xml:space="preserve">[P:01 T:AJ A:2025] 068-9999-0000-COMISION DE TRANSITO DEL ECUADOR- PAGO DE FONDOS DE RESERVA DEL MES DE ENERO DE 2025 DE LOS SERVIDORES TORRES RUIZ JESSICA, INTRIAGO VERA KAREN, SANCHEZ ANCHUNDIA MONICA Y ALCIVAR CORREA JOSE LUIS. </t>
  </si>
  <si>
    <t xml:space="preserve">GOMEZ PAZMIÑO CLEMENTE RAUL </t>
  </si>
  <si>
    <t>SERVICIOS PROFESIONALES</t>
  </si>
  <si>
    <t>MEDICO GENERAL</t>
  </si>
  <si>
    <t>004-DATH-CTE-2025</t>
  </si>
  <si>
    <t xml:space="preserve">GOMEZ PAZMIÑO CLEMENTE RAUL.- PAGO ÚNICO DEL CONTRATO No. 004-DATH-CTE-2025 DE SERVICIOS PROFESIONALES BAJO EL CARGO MÉDICO GENERAL OCUPACIONAL, DEL 06-ENE-2025 AL 31-ENE-2025 SE ADJ. MEMO-CTE-DAF-C-2025-0068-M, CTE-CTTTSV-DCOTTTSV-2025-0222-M, FACTURA 42 Y DEMÁS DOCUMENTOS DE SOPORTE. </t>
  </si>
  <si>
    <t>0910237155001</t>
  </si>
  <si>
    <t>CHACON CHACON FAUSTO GONZALO</t>
  </si>
  <si>
    <t>MEDICO DE LOGISTICA</t>
  </si>
  <si>
    <t>002-DATH-CTE-2025</t>
  </si>
  <si>
    <t xml:space="preserve">CHACON CHACON FAUSTO .-CONTRATACIÓN DE MÉDICO LEGISTA MODALIDAD SERVICIOS PROFESIONALES No. 002-DATH-CTE-2025 DEL 06 AL 31 DE ENERO DE 2025, MEMO CTE-DATH-PSTH-008-2025, MEMO No.CTE-DATH-2025-0522-M, MEMO CTE-CTTTSV-DCOTTTSV-2025-0223-M MEMO CTE-DAF-C-2025-0067-M, FACT. # 80, SE ADJUNTAN DOC. </t>
  </si>
  <si>
    <t>ARRENDAMIENTO DE UN INMUEBLE DONDE FUNCIONA CRV ORO - ARENILLAS</t>
  </si>
  <si>
    <t xml:space="preserve">MERINO ALBURQUEQUE JOHANNA PATRICIA .- PAGO #16 CONTRATO No. RBI-CTE-2023-011 SERVICIO DE ARRENDAMIENTO DE INMUEBLE DONDE FUNCIONA CRV, PROV DE EL ORO- ARENILLAS, NRO.CTE-DPEO-2025-0083-M, MEMO CTE-DAF-C-2025-0069, FACT # 041, DE 12 DE ENERO AL 11 DE FEBRERO , SE ADJUNTAN DOCUMENTOS. </t>
  </si>
  <si>
    <t>0923030241001</t>
  </si>
  <si>
    <t>ALVARADO ALVARADO ROCIO DE LAS MERCEDES</t>
  </si>
  <si>
    <t>003-DATH-CTE-2025</t>
  </si>
  <si>
    <t xml:space="preserve">ALVARADO ALVARADO ROCIO DE LAS MERCEDES: CONTRATACIÓN DE MÉDICO LEGISTA SERVICIOS PROFESIONALES CONTRATO No. 003-DATH-CTE-2025 PERIODO DEL 06 ENERO AL 31 DE ENERO DE 2025, INFORME TÉCNICO CTE-DATH-PSTH-008-2025, MEMO No.CTE-DATH-2025-0522-M. MEMO N° CTE-DAF-C-2025-0070-M FACT 52 CUR N° 126 </t>
  </si>
  <si>
    <t>ARRENDAMIENTO DE INMUEBLE POR ALOJAMIENTO DE LA CTE CARCHI TULCAN</t>
  </si>
  <si>
    <t xml:space="preserve">FUEL LOPEZ BLANCA INES.- PAGO #3 CONTRATO NRO.ARBI-CTE-2024-013 ARRENDAMIENTO INMUEBLE PARA ALOJAMIENTO DE LA EN CTE-CARCHI CANTÓN TULCÁN SEGÚN MEMO NRO.CTE-DAF-I-2024-0036-M , FACT. # 036, MEMO CTE-DAF-C-2025-0071-M, MEMO CTE-DAF-I-2025-0035-M, DE 18-01-25 A 17-02-25 SE ADJUNTAN DOCUMENTOS. </t>
  </si>
  <si>
    <t>COOPERATIVA DE TRANSPORTES INTERPROVINCIALES RUTA ORENSES</t>
  </si>
  <si>
    <t>ARRENDAMIENTO DE INMUEBLE PARA EL FUNCIONAMIENTO DEL CRV CANTON MACHALA</t>
  </si>
  <si>
    <t xml:space="preserve">COOPERATIVA TRANS. INTERPROV. RUTAS ORENSES: PAGO#21 CONTRATO ARBI-CTE-002-2023 SERVICIO DE ARRENDAMIENTO DE UN INMUEBLE PARA FUNCIONAMIENTO DEL CRV CANTÓN MACHALA PERIODO 11-01-2025 AL 10-02-2025. ANEXO: FACT#702, MEMO CTE-DAF-C-2025-72-M, CTE-DPEO-2025-87-86-M Y OTROS DOC. DE SOPORTES. </t>
  </si>
  <si>
    <t>0954228524</t>
  </si>
  <si>
    <t>ICAZA ARCOS STEVEN JOEL</t>
  </si>
  <si>
    <t>RECLASIFICADOS</t>
  </si>
  <si>
    <t xml:space="preserve">PAGO DE FONDOS DE RESERVA DEL PERSONAL CIVIL Y CODIGO DE TRABAJO </t>
  </si>
  <si>
    <t xml:space="preserve">RECLASIFICACIÓN POR RECHAZOS: [P:01 T:FR A:2025] 068-9999-0000-COMISION DE TRANSITO DEL ECUADOR-PAGO DE FONDOS DE RESERVA DEL PERSONAL CIVIL, CODIGO DE TRABAJO Y UNIFORMADO CORRESPONDIENTE AL MES DE ENERO DE 2025. </t>
  </si>
  <si>
    <t>0919857730</t>
  </si>
  <si>
    <t>CONFORME BUENO MAYCO DARIO</t>
  </si>
  <si>
    <t>0201647773</t>
  </si>
  <si>
    <t>PONCE AGUIRRE JOSE ALBERTO</t>
  </si>
  <si>
    <t>RECHAZO DE SUELDO DEL MES DE DICIEMBRE 2024</t>
  </si>
  <si>
    <t xml:space="preserve">PONCE AGUIRRE JOSE ALBERTO.- DEVOLUCIÓN DE VALOR POR RECHAZO DE SUELDO MES DICIEMBRE 2024, ADJUNTO LIBRO MAYOR Y CORREO. </t>
  </si>
  <si>
    <t>0921668620</t>
  </si>
  <si>
    <t>LEON PATRICIO JENRRY ANTONONIO</t>
  </si>
  <si>
    <t xml:space="preserve">LEON PATARON JENRRY ANTONIO.-DEVOLUCIÓN DE VALORES POR RECHAZO DE SUELDO MES DICIEMBRE 2024 Y FONDOS DE RESERVA ADJUNTO LIBRO MAYOR Y CORREO. </t>
  </si>
  <si>
    <t>0919080630</t>
  </si>
  <si>
    <t>MAGALLANES PACHAY MARCOS MANUEL</t>
  </si>
  <si>
    <t xml:space="preserve">MAGALLANES PACHAY MARCOS MANUEL.- DEVOLUCIÓN DE VALORES POR RECHAZO DE SUELDO MES DICIEMBRE 2024 Y FONDOS DE RESERVA ADJUNTO LIBRO MAYOR Y CORREO. </t>
  </si>
  <si>
    <t>0919107490</t>
  </si>
  <si>
    <t>VELIZ PARRALES JIMMY HUMBERTO</t>
  </si>
  <si>
    <t>RECHAZO DE SUELDO DE VARIOS MESES PENDIENTES 2024</t>
  </si>
  <si>
    <t xml:space="preserve">VELIZ PARRALES JIMMY HUMBERTO.- DEVOLUCIÓN DE VALORES POR RECHAZO DE SUELDO MESES SEPTIEMBRE, OCTUBRE, NOVIEMBRE, DICIEMBRE 2024 Y DECIMO TERCER SUELDO 2024 ADJUNTO LIBRO MAYOR Y CORREO. </t>
  </si>
  <si>
    <t>0922399365</t>
  </si>
  <si>
    <t>SANCHEZ SUAREZ EDWIN FARID</t>
  </si>
  <si>
    <t>MONTERO MORILLO JOSE ANDRES</t>
  </si>
  <si>
    <t>0950604942</t>
  </si>
  <si>
    <t>ALCIVAR DICADO VICTOR ALFONSO</t>
  </si>
  <si>
    <t>0604662247</t>
  </si>
  <si>
    <t>HERRERA VERA DOLORES KARINA</t>
  </si>
  <si>
    <t>0705598910</t>
  </si>
  <si>
    <t>SOLORZANO GARCIA ALEXANDER ALFREDO</t>
  </si>
  <si>
    <t>0928421965</t>
  </si>
  <si>
    <t>ZAMBRANO MEJIA LUIS ALEJANDRO</t>
  </si>
  <si>
    <t>0705835320</t>
  </si>
  <si>
    <t>VASQUUEZ AUCAY JULIETA ALEXANDRA</t>
  </si>
  <si>
    <t>092627550</t>
  </si>
  <si>
    <t>NEGRETE CAVAGNARO CARLOS JULIO</t>
  </si>
  <si>
    <t>0929572832</t>
  </si>
  <si>
    <t>CAPUTI DUMES ANTHONY DAVID</t>
  </si>
  <si>
    <t>0954106332</t>
  </si>
  <si>
    <t>MACIAS TUTIVEN LUIS ANDRES</t>
  </si>
  <si>
    <t>0955230420</t>
  </si>
  <si>
    <t>BARCIA MENDOZA FRANCISCO JAVIER</t>
  </si>
  <si>
    <t>CONTRATO DE LICITACION DE SERVICIO</t>
  </si>
  <si>
    <t>SERVICIO DE MANTENIMIENTO PREVENTIVO Y CORRECTIVO</t>
  </si>
  <si>
    <t xml:space="preserve">GALMACK S.A.- PAGO #2 DEL CONTRATO Nro. LICS-CTE-2024-001 "SERV.MANT. PREVENT. CORRECT. VEHÍC. PARQUE AUTOMOTOR CTE" PERIODO 30-DIC-2024 AL 28-ENE-2025, ADJ MEMO CTE-DAF-C-2025-0054-M, CTE-DAF-MA-2025-0074-M, ACTA RECEP. FACT. 10896 Y DEMÁS DOCUMENTOS DE SOPORTE. </t>
  </si>
  <si>
    <t>0991259546001</t>
  </si>
  <si>
    <t>CARRO SEGURO CARSEG S.A</t>
  </si>
  <si>
    <t>SUBASTA INVERSA ELECTRONICA</t>
  </si>
  <si>
    <t>SERVICIO DE MONITOREO Y RASTREO SATELITAL</t>
  </si>
  <si>
    <t>SIE-CTE-2024-007</t>
  </si>
  <si>
    <t xml:space="preserve">CARRO SEGURO CARSEG S.A: PAGO 1 CONTRATO NRO.SIE-CTE-2024-007 SERV. DE MONITOREO Y RASTREO SATELITAL PARA FLOTA VEHICULAR DE LA CTE, DEL 27-11-2024 AL 26-12-2024 ANEXO: FACT#422979, MEMO CTE-DAF-C-2025-0078-M, CTE-DAF-MA-2025-87-M, ACTA PARCIAL, GARANTIA, POLIZA, INFORME Y OTROS DOC. SOPORTES. </t>
  </si>
  <si>
    <t>LOAIZA FIGUEROA HAROLD FABRICIO</t>
  </si>
  <si>
    <t xml:space="preserve">ARRENDAMIENTO DE INMUEBLE PARA FUNCIONAMIENTO DE CRV EN EL CANTÓN EL CARMEN , PROV.DE MANABÍ </t>
  </si>
  <si>
    <t xml:space="preserve">LOAIZA FIGUEROA HAROLD FABRICIO.- PAGO #19 CONTRATO Nro. ARBI-CTE-004-2023 POR ARRENDAMIENTO DE INMUEBLE PARA FUNCIONAMIENTO DE CRV EN EL CANTÓN EL CARMEN , PROV.DE MANABÍ DEL 16 DE ENERO AL 15 DE FEBRERO , CTE-DAF-C-2025-0089-M, CTE-DPMB-2025-0092-M,FACTURA # 027, SE ADJUNTAN DOCUMENTOS. </t>
  </si>
  <si>
    <t>0968607140001</t>
  </si>
  <si>
    <t>EMPRESA PUBLICA MUNICIPAL DE AGUA POTABLE, ALCANTARILLADO, PLUVIAL, SANITARIO Y SANEAMIENTO DEL CANTON SAN FRANCISCO</t>
  </si>
  <si>
    <t>SERVICIOS BASICOS</t>
  </si>
  <si>
    <t>AGUA POTABLE</t>
  </si>
  <si>
    <t xml:space="preserve">EPAMIL.-PAGO SERVICIOS BÁSICOS AGUA POTABLE PROVINCIA DEL GUAYAS, CONSUMO NOVIEMBRE, DICIEMBRE 2024 Y ENERO 2025. SPA-003-2025, MEMORANDO CTE-DAF-SG-2025-0024-M, CTE-DAF-SG-2025-0043-M. MEMO N°CTE-DAF-P-2025-0137-M MEMO N° CTE-DAF-C-2025-0105-M FACT1885489 AL 1839511 CUR N° 202 </t>
  </si>
  <si>
    <t>1885489 AL 1839511</t>
  </si>
  <si>
    <t xml:space="preserve"> </t>
  </si>
  <si>
    <t xml:space="preserve">CNEL EP.- PAGO POR SERVICIOS DE ENERGÍA ELÉCTRICA PROVINCIA DEL GUAYAS CONSUMO ENE-2024 A ENE-2025 C.U.E 041019430, MEMO CTE-DAF-C-2025-0113-M, CTE-DAF-P-2025-0148-M, CTE-DAF-SG-2025-0042-M, 13 FACTURAS Y DEMÁS DCTOS. </t>
  </si>
  <si>
    <t>SERVICIO DE ARRENDAMIENTO DE UN INMUEBLE COMO CRV CANTON BABAHOYO</t>
  </si>
  <si>
    <t xml:space="preserve">AGROTIME S.A.-PAGO#19-20 SERVICIO DE ARRENDAMIENTO DE INMUEBLE COMO CRV EN CANTÓN BABAHOYO PROV DE LOS RÍOS, DEL 10 DICIEMBRE 2024 AL 09 FEBRERO 2025, CONTRATO ARBI-CTE-001-2023, FACT #01-02 , MEMO CTE-DPLR-2025-0195-M,MEMO CTE-DPLR-2025-0196-M MEMO CTE-DAF-C-2025-0075-0077-M SE ADJUNTAN DOCUMENTOS. </t>
  </si>
  <si>
    <t>01-02</t>
  </si>
  <si>
    <t>TROYA TERRANOVA TAYRON CESAR</t>
  </si>
  <si>
    <t>SERVICIO DE ARRENDAMIENTO DE UN INMUEBLE COMO FUNCIONAMIENTO DISTRITAL PROV LOS RIOS</t>
  </si>
  <si>
    <t>ARBI-CTE-2024-003</t>
  </si>
  <si>
    <t xml:space="preserve">TROYA TERRANOVA TAYRON CESAR.- PAGO #8 POR ARRENDAMIENTO DE UN INMUEBLE PARA EL FUNCIONAMIENTO DE LA DIRECCIÓN DISTRITAL DE TRÁNSITO EN LA PROV.DE LOS RÍOS-CANTÓN BABAHOYO, MEMO NRO.CTE-DPLR-2025-186-M, DEL 01 AL 31 DE ENERO , MEMO CTE-DAF-C-2025-0076-M,FACTURA # 0024 SE ADJUNTAN DOCUMENTOS. </t>
  </si>
  <si>
    <t>0024</t>
  </si>
  <si>
    <t>SERVICIOS DE LIMPIEZA DE INTERIORES Y EXTERIORES TIPO III</t>
  </si>
  <si>
    <t>CE-20240002741894</t>
  </si>
  <si>
    <t xml:space="preserve">ASOCIACION DE SERVICIOS DE LIMPIEZA LUNA BRILLANTE ASOLIMPBRILLAN.- PAGO #2 SEGÚN OC No. CE-2024-0002741894 SERVICIO DE LIMPIEZA DE INTERIORES Y EXTERIORES TIPO III, MEMO CTE-DAF-C-2025-0074-M, DEL 05 DE ENERO AL 04 DE FEBRERO 2025, MEMO CTE-DAF-SG-2025-0030-M, FACT. #095 SE ADJUNTAN DOCUMENTOS. </t>
  </si>
  <si>
    <t>95</t>
  </si>
  <si>
    <t>09912941630001</t>
  </si>
  <si>
    <t>YOVERI S.A</t>
  </si>
  <si>
    <t>REGIMEN ESPECIAL</t>
  </si>
  <si>
    <t xml:space="preserve">SERVICIO DE ARRENDAMIENTO DEL SISTEMA AXIS CLOUD PARA LA CTE </t>
  </si>
  <si>
    <t>RE-PU-CTE-2023-002-R</t>
  </si>
  <si>
    <t xml:space="preserve">YOVERI S.A.-OCTAVO SERVICIO DE ARRENDAMIENTO DEL SISTEMA AXIS CLOUD PARA LA CTE CONTRATO REG. ESP. N°RE-PU-CTE-2023-002-R PERIODO 06-JUNIO-2024 AL 05 - JULIO-2024 FACT 1600 MEMO N° DTIC-AD-2025-0023-M MEMO N°CTE-DAF-C-2025-0080-M CUR N° 143 </t>
  </si>
  <si>
    <t>1600</t>
  </si>
  <si>
    <t xml:space="preserve">YOVERI S.A.-14 PAGO DE SERVICIO DE ARRENDAMIENTO DEL SISTEMA AXIS CLOUD PARA LA CTE CONTRATO REG. ESP. N°RE-PU-CTE-2023-002-R PERIODO 06-DICIEMBRE-2024 AL 05 -ENERO-2025 FACT 1601 MEMO N° DTIC-AD-2025-0024-M MEMO N°CTE-DAF-C-2025-0082-M CUR N°144 </t>
  </si>
  <si>
    <t>1601</t>
  </si>
  <si>
    <t>CORPORACION NACIONAL DE TELECOMUNICACIONES CNT EP</t>
  </si>
  <si>
    <t>TELECOMUNICACIONES</t>
  </si>
  <si>
    <t xml:space="preserve">CNT EP.-PAGO #1 -2 RE-CEP-CTE-2024-002 SERVICIO DE ENLACE DE COMUNICACIONES DIGITALES PARA TRANSPORTE DE DATOS, CONEXIÓN A INTERNET Y HOSTING , MEMO CTE-DAF-C-2025-0084-M, FACT. # 24730-24729-23491-23492, CTE-DTIC-IT-2025-0013-M, DEL 29 DIC 24 A 02 DE FEB 25 SE ADJUNTAN DOCUMENTOS. </t>
  </si>
  <si>
    <t>24730-24729-23491-23492</t>
  </si>
  <si>
    <t>0991331859001</t>
  </si>
  <si>
    <t>ATIMASA S.A</t>
  </si>
  <si>
    <t>ABASTECIMIENTO DE COMBUSTIBLE PARA LA CTE DEL GUABO</t>
  </si>
  <si>
    <t xml:space="preserve">ATIMASA S.A.-SERVICIO DE ABASTECIMIENTO DE COMBUSTIBLE PARA LAS UNIDADES MÓVILES DE LA CTE DE GUABO MEMO CTE-DAF-2025-0137-M CONTRATO NRO.R-LICS-CTE-001-2023 PERIODO AGOSTO-2024 FACT 20535 MEMO N° CTE-DAF-C-2025-0085-M CUR N° 154 </t>
  </si>
  <si>
    <t>20535</t>
  </si>
  <si>
    <t>0917946865001</t>
  </si>
  <si>
    <t>SOTOMAYOR GOMEZ DUNNIA ALEXANDRA</t>
  </si>
  <si>
    <t>PAGO AL INFORME PERICIAL POR REPARACION ECONOMICA</t>
  </si>
  <si>
    <t>JUICIO 09802-2023-00958</t>
  </si>
  <si>
    <t xml:space="preserve">SOTOMAYOR GOMEZ DUNNIA ALEXANDRA.- PAGO POR HONORARIOS PROFESIONALES INFORME PERICIAL DENTRO EL JUICIO NRO.09802-2023-00958 POR REPARACIÓN ECONÓMICA SEGÚN MEMO CTE-DAJ-2025-0209-M, ADJ MEMO CTE-DAF-C-2025-0093-M, CTE-DAF-P-2025-0131-M, FACTURA 188, Y DEMÁS DCTOS DE SOPORTE. </t>
  </si>
  <si>
    <t>188</t>
  </si>
  <si>
    <t>ABASTECIMIENTO DE COMBUSTIBLE PARA LAS UNIDADES DE LA CTE PROV. SANTA ELENA</t>
  </si>
  <si>
    <t>R-LICS-CTE-001-2023</t>
  </si>
  <si>
    <t xml:space="preserve">ATIMASA S.A: PAGO FINAL CONTRATO No.R-LICS-CTE-001-2023 SERV. DE ABASTECIMIENTO DE COMBUSTIBLE PARA UNIDADES MOV DE LA CTE EN SUS DIFERENTES DESTACAMENTOS (PROV. SANTA ELENA), MES AGOSTO 2024. ANEXO FACT#534, MEMO CTE-DAF-2025-0086-M, CTE-DAF-2025-120-M, INFORMES, ACTA E-R Y OTROS DOC SOPORTES. </t>
  </si>
  <si>
    <t>534</t>
  </si>
  <si>
    <t>ABASTECIMIENTO DE COMBUSTIBLE EN DIFERENTES DESTACAMENTOS SANTO DOMINGO</t>
  </si>
  <si>
    <t xml:space="preserve">ATIMASA S.A.- CONTRATO No.R-LICS-CTE-001-2023 SERVICIO DE ABASTECIMIENTO DE COMBUSTIBLE PARA LAS UNIDADES MOVILES DE LA CTE EN SUS DIFERENTES DESTACAMENTOS, PRO. SANTO DOMINGO, MEMO CTE-DAF-C-2025-0079-M, FACTURA # 20536, MEMO CTE-DAF-2025-136-M, DEL 01 AL 31 DE AGOSTO SE ADJUNTAN DOCUMENTOS </t>
  </si>
  <si>
    <t>20536</t>
  </si>
  <si>
    <t>SERVICIO DE ARRENDAMIENTO DE UN INMUEBLE COMO UCT CANTON PICHINCHA</t>
  </si>
  <si>
    <t xml:space="preserve">ALCIVAR PARRALES JHON WESHEY.-PAGO#20 CONTRATO ARBI-CTE-003-2023 SERV. DE ARRENDAMIENTO DE UN INMUEBLE COMO UCT PARA CTE EN CANTÓN PICHINCHA PROV.DE MANABÍ, PERIODO 18-01-2025 HASTA 17-02-2025 ANEXO: FACT#37, MEMO CTE-DAF-C-2025-88-M, CTE-DPMB-2025-89-M Y OTROS DOC SOPORTES. </t>
  </si>
  <si>
    <t>37</t>
  </si>
  <si>
    <t>UNAPUCHA GUANOPATIN BERTHA GABRIELA</t>
  </si>
  <si>
    <t>SERVICIO DE ARRENDAMIENTO DE UN INMUEBLE PARA USO DE ALOJAMIENTO DE LA CTE CANTON MEJIA</t>
  </si>
  <si>
    <t xml:space="preserve">UNAPUCHA GUANOPATIN BERTHA .- PAGO #7 CONTRATO NRO.ARBI-CTE-2024-004 ARRENDAMIENTO DE INMUEBLE PARA USO DE ALOJAMIENTO DE CTE CANTÓN MEJÍA PARROQUIA TANDAPI, DE 09 DE ENERO AL 08 DE FEBRERO , MEMO CTE-DAF-C-2025-0087-M, FACT # 002, MEMO CTE-DAF-I-2025-0043-M, SE ADJUNTAN DOCUMENTOS. </t>
  </si>
  <si>
    <t>2</t>
  </si>
  <si>
    <t>ABASTECIMIENTO DE COMBUSTIBLE PARA LAS UNIDADES MOVILES DE LA CTE CANTON BABAHOYO</t>
  </si>
  <si>
    <t xml:space="preserve">ATIMASA S.A.- PAGO FINAL CONTRATO Nro.R-LICS-CTE-001-2023 SERVICIO ABASTECIMIENTO DE COMBUSTIBLE PARA UNIDADES MÓVILES DE CTE, REF CANTON BABAHOYO POR EL MES AGOSTO 2024. ADJ MEMO CTE-DAF-C-2025-0096-M, CTE-DAF-2025-0172-M, MEMO 0008-COMB-SAT-CTE-2025, CTE-DPLR-2025-0201-M, FACT 20530, DEMAS DOCTOS. </t>
  </si>
  <si>
    <t>20530</t>
  </si>
  <si>
    <t>ABASTECIMIENTO DE COMBUSTIBLE PARA LAS UNIDADES MOVILES DE LA CTE PROV. MANABI-PORTOVIEJO</t>
  </si>
  <si>
    <t xml:space="preserve">ATIMASA S.A.- PAGO FINAL CONTRATO No.R-LICS-CTE-001-2023 SERVICIO DE ABASTECIMIENTO DE COMBUSTIBLE PARA LAS UNIDADES MOVILES DE LA CTE , PROV. MANABÍ-PORTOVIEJO, MEMO CTE-DAF-C-2025-0091-M, FACTURA # 20532, MEMO CTE-DAF-2025-121-M, DEL 01 AL 31 DE AGOSTO SE ADJUNTAN DOCUMENTOS. </t>
  </si>
  <si>
    <t>20532</t>
  </si>
  <si>
    <t>ABASTECIMIENTO DE COMBUSTIBLE PARA LAS UNIDADES DE LA CTE PROV. MANABI CANTON CHONE</t>
  </si>
  <si>
    <t xml:space="preserve">ATIMASA S.A: PAGO FINAL CONTRATO NRO.R-LICS-CTE-001-2023 SERVICIO DE ABASTECIMIENTO DE COMBUSTIBLES PARA LAS UNIDADES MÓVILES DE CTE PROV. DE MANABI CANTÓN CHONE PERIODO AGOSTO 2024. ANEXO: FACT#20533, MEMO CTE-DAF-C-2025-0092-M, CTE-DAF-2025-0138-M, ACTA E-R Y OTROS DOC. SOPORTES. </t>
  </si>
  <si>
    <t>20533</t>
  </si>
  <si>
    <t>ABASTECIMIENTO DE COMBUSTIBLE PARA LAS UNIDADES MOVILES DE LA CTE PROGRESO</t>
  </si>
  <si>
    <t xml:space="preserve">ATIMASA S.A.- CANCELACION SERVICIO DE ABASTECIMIENTO DE COMBUSTIBLES PARA LAS UNIDADES MÓVILES DE COMISIÓN DE TRÁNSITO DEL ECUADOR DE PROGRESO PERIODO AGOSTO-24 MEMO NRO.CTE-DAF-2025-0173-M MEMO N° CTE-DAF-C-2025-0098-M FACT 20529 CUR N° 182 </t>
  </si>
  <si>
    <t>20529</t>
  </si>
  <si>
    <t>ABASTECIMIENTO DE COMBUSTIBLE PARA LAS UNIDADES MOVILES DE LA CTE JIPIJAPA</t>
  </si>
  <si>
    <t xml:space="preserve">ATIMASA S.A.- CANCELACION SERVICIO DE ABASTECIMIENTO DE COMBUSTIBLES PARA LAS UNIDADES MÓVILES DE COMISIÓN DE TRÁNSITO DEL ECUADOR DE JIPIJAPA PERIODO AGOSTO-2024 MEMO NRO.CTE-DAF-2025-0110-M MEMO N° CTE-DAF-C-2025-0090-M FACT 20531 CUR N° 187 </t>
  </si>
  <si>
    <t>20531</t>
  </si>
  <si>
    <t xml:space="preserve">SUBASTA INVERSA ELECTRONICA </t>
  </si>
  <si>
    <t xml:space="preserve">CARRO SEGURO CARSEG S.A: PAGO 2 CONTRATO NRO.SIE-CTE-2024-007 SERV. DE MONITOREO Y RASTREO SATELITAL PARA FLOTA VEHICULAR DE LA CTE, DEL 27-12-2024 AL 26-01-2025 ANEXO: FACT#423240, MEMO CTE-DAF-C-2025-0081-M, CTE-DAF-MA-2025-95-M, ACTA PARCIAL, INFORME Y OTROS DOC. SOPORTES. </t>
  </si>
  <si>
    <t>DIFERENCIA DE RMU PERSONAL CUMPLIO 1 AÑO</t>
  </si>
  <si>
    <t xml:space="preserve">[P:02 T:AJ A:2025] 068-9999-0000-COMISION DE TRANSITO DEL ECUADOR-DIFERENCIA DE RMU PERSONAL QUE CUMPLIO 1 ANO 1 DIA DE TIEMPO ACTIVO DEL CUERPO DE VIGILANTES DE LA CTE EL MES DE ENERO 2025 </t>
  </si>
  <si>
    <t>0991294163001</t>
  </si>
  <si>
    <t>SERVICIO DE ARRENDAMIENTO DEL SISTEMA AXIS CLOUD</t>
  </si>
  <si>
    <t xml:space="preserve">YOVERI S.A.-15 PAGO DE SERVICIO DE ARRENDAMIENTO DEL SISTEMA AXIS CLOUD PARA LA CTE CONTRATO REG. ESP. N°RE-PU-CTE-2023-002-R PERIODO 06-ENERO -2025 AL 05 -FEBRERO-2025 FACT 1602 MEMO N° DTIC-AD-2025-0025-M MEMO N°CTE-DAF-C-2025-0094-M CUR N° 196 </t>
  </si>
  <si>
    <t xml:space="preserve">CNEL-EP. LOS RÍOS-BABAHOYO-PAGO ENERGÍA ELÉCTRICA PROVINCIA DE LOS RÍOS, CONSUMO NOV-DIC-2024. SPE-004-2025, MEMORANDO CTE-DAF-SG-2025-0044-M, CTE-DAF-SG-2025-0050-M MEMO N|CTE-DAF-P-2025-0144-M MEMO N°CTE-DAF-C-2025-0109-M FACT1406542-1236055 CUR N° 197 </t>
  </si>
  <si>
    <t>EMPRESA PUBLICA MUNICIPAL DE AGUA POTABLE Y ALCANTARILLADO DE CHONE</t>
  </si>
  <si>
    <t xml:space="preserve">EMPRESA PUBLICA MUNICIPAL DE AGUA POTABLE Y ALCANTARILLADO DE CHONE.- PAGO POR SERVICIO DE AGUA POTABLE EN LA PROVINCIA DE MANABÍ, CONSUMO DE NOVIEMBRE, DICIEMBRE 2024, Y ENERO 2025 MEMO CTE-DAF-C-2025-0099-M, CTE-DAF-P-2025-0138-M, CTE-DAF-SG-2025-0047-M, FACTURAS 614-615-445-446-372-371 </t>
  </si>
  <si>
    <t>614-615-445-446-372-371</t>
  </si>
  <si>
    <t>0968593170001</t>
  </si>
  <si>
    <t>EMPRESA PUBLICA MUNICIPAL DE AGUA POTABLE Y ALCANTARILLADO DE DAULE EMAPA EP</t>
  </si>
  <si>
    <t xml:space="preserve">EMAPA-EP. PAGO SERVICIOS BÁSICOS (AGUA POTABLE) PROV. DEL GUAYAS, CONSUMO NOVIEMBRE, DICIEMBRE 2024 Y ENERO 2025. SPA-012-2025, MEMORANDO CTE-DAF-SG-2025-0068-M, CTE-DAF-SG-2025-0071-M, MEMO CTE-DAF-C-2025-0110-M, FACT. # 1366199-1381372-1381383-1396576-1396565-1366210 SE ADJUNTAN DOCUMENTOS. </t>
  </si>
  <si>
    <t>1366199-1381372-1381383-1396576-1396565-1366210</t>
  </si>
  <si>
    <t>096000650001</t>
  </si>
  <si>
    <t>GOBIERNO AUTONOMO DESCENTRALIZADO MUNICIPAL DEL CANTON EL TRIUNFO</t>
  </si>
  <si>
    <t xml:space="preserve">GAD MUNICIPAL DEL CANTÓN EL TRIUNFO.- PAGO SERVICIOS BÁSICOS AGUA POTABLE PROVINCIA DEL GUAYAS, CONSUMO DE NOVIEMBRE Y DICIEMBRE 2024, MEMO CTE-DAF-C-2025-0107-M, CTE-DAF-P-2025-0136-M, CTE-DAF-SG-2025-0039-M, FACTURA 485 Y DEMÁS DCTOS DE SOPORTE. </t>
  </si>
  <si>
    <t>AGUILAR RAMIREZ CESAR EDUARDO</t>
  </si>
  <si>
    <t>SER. DE ARRENDAMIENTO DE UN INMUEBLE PARA EL FUNCIONAMIENTO DE LA UCT PROV EL ORO</t>
  </si>
  <si>
    <t xml:space="preserve">AGUILAR RAMIREZ CESAR EDUARDO: PAGO#2 CONTRATO ARBI-CTE-2024-015 SERV. DE ARRENDAMIENTO DE INMUEBLE PARA EL FUNCIONAMIENTO DE UCT EN LA PROV DE EL ORO CTÓN PIÑAS PERIODO 30-12-2024 HASTA 29-01-2025. ANEXO: FACT#22, MEMO CTE-DAF-C-2025-103-M, CTE-DPEO-2025-0090-M, INFORME Y OTROS DOC. SOPORTES. </t>
  </si>
  <si>
    <t>0968588840001</t>
  </si>
  <si>
    <t>EMPRESA MUNICIPAL DE AGUA POTABLE Y ALCANTARILLADO DEL CANTON NOBOL EMPRESA PUBLICA ECAPAN EP</t>
  </si>
  <si>
    <t xml:space="preserve">ECAPAN-EP. PAGO SERVICIOS BÁSICOS AGUA POTABLE PROVINCIA DEL GUAYAS, CONSUMO NOVIEMBRE, DICIEMBRE 2024 Y ENERO 2025 SPA-007-2025, DE CONFORMIDAD A MEMORANDO CTE-DAF-SG-2025-0031-M, CTE-DAF-SG-2025-0049-M, MEMO CTE-DAF-C-2025-101-M, FACTURAS # 124915-123657-122397 SE ADJUNTAN DOCUMENTOS. </t>
  </si>
  <si>
    <t>124915-123657-122397</t>
  </si>
  <si>
    <t>096000300001</t>
  </si>
  <si>
    <t>GOBIERNO AUTONOMO DESCENTRALIZADO MUNICIPAL DEL CANTON BALZAR</t>
  </si>
  <si>
    <t xml:space="preserve">GAD MUNICIPAL DE BALZAR: PAGO SERVICIOS BÁSICOS AGUA POTABLE PROV DEL GUAYAS, CONSUMO NOVIEMBRE Y DICIEMBRE 2024 SPA-005-2025, SEGUN MEMO CTE-DAF-SG-2025-0026-M, CTE-DAF-SG-2025-0052-M ANEXO: FACT#001-001-000000031, MEMO CTE-DAF-C-2025-0106-M Y OTROS DOC DE SOPORTES </t>
  </si>
  <si>
    <t>001-001-000000031</t>
  </si>
  <si>
    <t>0960001620001</t>
  </si>
  <si>
    <t>GOBIERNO AUTONOMO DESCENTRALIZADO MUNICIPAL GENERAL ANTONIO ELIZALDE BUCAY</t>
  </si>
  <si>
    <t xml:space="preserve">GOBIERNO AUTONOMO DESCENTRALIZADO MUNICIPAL DE BUCAY. PAGO SERVICIOS BÁSICOS AGUA POTABLE PROVINCIA DEL GUAYAS, CONSUMO DICIEMBRE 2024 Y ENERO 2025 SPA-006-2025, MEMORANDO CTE-DAF-SG-2025-0027-M, CTE-DAF-SG-2025-0051-M, MEMO CTE-DAF-C-2025-0102-M, FACTURAS # 662 SE ADJUNTAN DOCUMENTOS. </t>
  </si>
  <si>
    <t xml:space="preserve">CNEL-EP-GUAYAS-GUAYAQUIL: PAGO SERVICIOS BÁSICOS (ENERGÍA ELÉCTRICA) PROV DEL GUAYAS, CONSUMO NOV., DIC-2024 Y ENE-2025. SPE-0006-2025, SEGUN MEMO CTE-DAF-SG-2025-0055-M, CTE-DAF-SG-2025-0058-M. ANEXO FACTURAS# 60934399-61728131-62513394, MEMO CTE-DAF-C-2025-111-M Y OTROS DOC DE SOPORTES. </t>
  </si>
  <si>
    <t>60934399-61728131-62513394</t>
  </si>
  <si>
    <t>0760038660001</t>
  </si>
  <si>
    <t>EMPRESA MUNICIPAL REGIONAL DE AGUA POTABLE DE ARENILLAS Y HUAQUILLAS EMRAPAH</t>
  </si>
  <si>
    <t xml:space="preserve">EMRAPAH.- PAGO POR SERVICIO DE AGUA POTABLE ARENILLAS Y HUAQUILLA CONSUMO DE NOVIEMBRE, DICIEMBRE 2024 Y ENERO 2025 ADJ MEMO CTE-DAF-C-2025-0117-M, CTE-DAF-P-2025-0149-M, CTE-DAF-SG-2025-0132-M, FACTURAS 170621-174984-178833 Y MAS DCTOS SOPORTE. </t>
  </si>
  <si>
    <t>170621-174984-178833</t>
  </si>
  <si>
    <t xml:space="preserve">CNEL-EP -GUAYAS-GUAYAQUIL-PAGO SERVICIOS BÁSICOS (ENERGÍA ELÉCTRICA) PROVINCIA DEL GUAYAS, CONSUMO AGO-2024 A ENE-2025. SPE-003-2025, MEMO CTE-DAF-SG-2025-0045-M, CTE-DAF-SG-2025-0053-M, MEMO CTE-DAF-C-2025-114-M, FACT. # 58901764-59607364-60383242-60915603-6186964662610594 SE ADJUNTAN DOCUMENTOS. </t>
  </si>
  <si>
    <t>58901764-59607364-60383242-60915603-6186964662610594</t>
  </si>
  <si>
    <t xml:space="preserve">CNEL EP.- PAGO POR SERVICIO DE ENERGÍA ELÉCTRICA PROVINCIA DEL GUAYAS, CONSUMO AGOSTO-2024 A ENE-2025 C.U.E 0401062434, MEMO CTE-DAF-C-2025-0115-M, CTE-DAF-P-2025-0146-M, CTE-DAF-SG-2025-0057-M, FACTURAS 58818405-59598557-60353861-60924217-61867186-62511518 Y DEMÁS DCTOS. </t>
  </si>
  <si>
    <t>58818405-59598557-60353861-60924217-61867186-62511518</t>
  </si>
  <si>
    <t xml:space="preserve">CNEL EP.- PAGO POR CONSUMO DE ENERGÍA PROV DE LOS RIOS -VINCES DE JULIO A DICIEMBRE DEL AÑO 2024 Y ENERO 2025 , MEMO NRO.CTE-DAF-SG-2025-0066-M Y CTE-DAF-SG-2025-0063-M, MEMO CTE-2025-00175-M, FACT #1519557-1371467-1206899-1055840-978465-756967-618929, VALOR A FAVOR CNEL-LRS-COM-2024-0114-O. </t>
  </si>
  <si>
    <t>1519557-1371467-1206899-1055840-978465-756967-618929</t>
  </si>
  <si>
    <t>PAGO DE TRANSFERENCIA SOLIDARIA DEL MES DE FEBRERO</t>
  </si>
  <si>
    <t xml:space="preserve">[P:02 T:JU A:2025] 068-9999-0000-COMISION DE TRANSITO DEL ECUADOR-PAGO DE TRANSFERENCIA SOLIDARIA DEL MES DE FEBRERO DE 2025 (761 JUBILADOS). </t>
  </si>
  <si>
    <t>LIQUIDACION DE HABERES DE VERA CHOEZ LISSETTE</t>
  </si>
  <si>
    <t xml:space="preserve">[P:02 T:LI A:2025] 068-9999-0000-COMISION DE TRANSITO DEL ECUADOR-LIQUIDACION DE HABERES DE LA EX SERVIDORA VERA CHOEZ LISSETTE ROXANA, QUIEN DESEMPENO EL CARGO DE ASISTENTE DE TESORERIA, HASTA EL 31 DE ENERO DE 2025. </t>
  </si>
  <si>
    <t>PAGO DE TRANSFERENCIA SOLIDARIA DEL MES DE ENERO 2025</t>
  </si>
  <si>
    <t xml:space="preserve">[P:01 T:JU A:2025] 068-9999-0000-COMISION DE TRANSITO DEL ECUADOR-PAGO DE TRANSFERENCIA SOLIDARIA DEL MES DE ENERO DE 2025 (32 JUBILADOS). </t>
  </si>
  <si>
    <t>111234-110701</t>
  </si>
  <si>
    <t xml:space="preserve">CNEL EP.- PAGO DE ENERGÍA ELÉCTRICA PARA GUAYAQUIL CONSUMOS DE OCTUBRE 2024 HASTA ENERO 2025 SPE-0010-2025 MEMORANDO NRO.CTE-DAF-SG-2025-0078-M Y CTE-DAF-SG-2025-0074-M MEMO N° CTE-DAF-P-2025-0153-M MEMO N°CTE-DAF-C-2025-0124-M FACT 60537266 HASTA 62709756 CUR N° 230 </t>
  </si>
  <si>
    <t xml:space="preserve">9621-9622 </t>
  </si>
  <si>
    <t xml:space="preserve">CNEL EP: PAGO DE ENERGÍA ELÉCTRICA-LOS RÍOS-VALORES ADEUDADOS POR CONSUMOS DE NOV. Y DIC. 2024 Y ENERO 2025 SPE-0009-2025 SEGUN MEMORANDO NRO.CTE-DAF-SG-2025-0061-M, CTE-DAF-SG-2025-0059-M. ANEXO: FACTURA#057-999-001580088-001430075-001279064, MEMO CTE-DAF-C-2025-0118-M Y OTROS DOC. DE SOPORTES. </t>
  </si>
  <si>
    <t>057-999-001580088-001430075-001279064</t>
  </si>
  <si>
    <t>OTERO TANDAZO LANDIA MARITZA</t>
  </si>
  <si>
    <t>SER. DE ARRENDAMIENTO PARA USO DE ALOJAMIENTO DE LA CTE PROV. DE LOJA</t>
  </si>
  <si>
    <t>ARBI-CTE-2024-010</t>
  </si>
  <si>
    <t xml:space="preserve">OTERO TANDAZO LANDIA MARITZA: PAGO#4 CONTRATO NRO. ARBI-CTE-2024-010 SERV. DE ARRENDAMIENTO PARA USO DE ALOJAMIENTO DE LA CTE PROV DE LOJA CANTÓN MACARÁ PERIODO 26-12-2024 AL 25-01-2025 ANEXO: FACT#233, MEMO CTE-DAF-C-2025-139-M, CTE-DAF-AF-2025-0057-M, INFORME Y OTROS DOC. SOPORTES. </t>
  </si>
  <si>
    <t xml:space="preserve">CNEL EP.- PAGO DE ENERGÍA ELÉCTRICA EN LA PROV DEL GUAYAS ALFREDO BAQUERIZO MORENO CONSUMOS DE NOVI Y DICI 2024 Y ENERO 2025 SPE-0012-2025 MEMORANDUM NRO.CTE-DAF-SG-2025-0080-M Y CTE-DAF-SG-2025-0079-M. MEMO N°CTE-DAF-P-2025-0154-M MEMO N° CTE-DAF-C-2025-0125-M FACT 1273791- 1540502 CUR 244 </t>
  </si>
  <si>
    <t>1273791-1540502</t>
  </si>
  <si>
    <t xml:space="preserve">CNEL EP: PAGO DE ENERGÍA ELÉCTRICA-GYE-PROGRESO CONSUMO DESDE SEPT HASTA DIC 2024 Y ENERO 2025 (SUMINISTRO 200044534242 CÓD 0410191440) SEGUN MEMO CTE-DAF-SG-2025-0083-M, CTE-DAF-SG-2025-0081-M. ANEXO: FACT#059945616-060508138-061336077-062098472-062824922, MEMO CTE-DAF-C-2025-0127-M Y OTROS DOC SOP </t>
  </si>
  <si>
    <t>059945616-060508138-061336077-062098472-062824922</t>
  </si>
  <si>
    <t xml:space="preserve">CNEL EP: PAGO DE ENERGÍA ELÉCTRICA GYE-CERRO LAS ANIMAS CONSUMO DE NOV Y DIC. 2024 Y ENERO 2025 SPE-0015-2025 SEGUN MEMO CTE-DAF-SG-2025-0087-M, CTE-DAF-SG-2025-0085-M. ANEXO: FACT#061256860-06206103-062814293, MEMO CTE-DAF-C-2025 Y OTROS DOC DE SOPORTES. </t>
  </si>
  <si>
    <t>061256860-06206103-062814293</t>
  </si>
  <si>
    <t>NOMINA DE SUELDO DEL MES DE FEBRERO 2025</t>
  </si>
  <si>
    <t xml:space="preserve">[P:02 T:NO A:2025] 068-9999-0000-COMISION DE TRANSITO DEL ECUADOR- NOMINA DE SUELDO DEL MES DE FEBRERO DE 2025 DEL PERSONAL CIVIL Y UNIFORMADO. </t>
  </si>
  <si>
    <t>PAGO DE DIFERENCIA DE APORTE PATRONAL DEL 2%</t>
  </si>
  <si>
    <t xml:space="preserve">[P:02 T:AJ A:2025] 068-9999-0000-COMISION DE TRANSITO DEL ECUADOR- PAGO DE DIFERENCIA DE APORTE PATRONAL DEL 2% DEL PERSONAL CIVIL CON ESCALA CTG, CON RMU INFERIOR A 527, NOMINA DE SUELDO FEBRERO 2025 </t>
  </si>
  <si>
    <t xml:space="preserve">CNEL EP: PAGO DE ENERGÍA ELÉCTRICA-GQUIL CONSUMO DE SEPT.2024 HASTA ENERO 2025 SPE-0007-2025(SUMINISTRO 200016528750 CÓDIGO 0401064655) SEGUN MEMO CTE-DAF-SG-2025-0065-M, CTE-DAF-SG-2025-0060-M. ANEXO: FACT#059889371-060560660-061333777-062075436-062784371, MEMO CTE-DAF-C-2025-0119-M Y OTROS DOC SOP </t>
  </si>
  <si>
    <t>059889371-060560660-061333777-062075436-062784371</t>
  </si>
  <si>
    <t xml:space="preserve">CNEL EP.- PAGO POR SERVICIOS DE ENERGÍA ELÉCTRICA PROV. LOS RÍOS CONSUMOS DE NOVIEMBRE, DICIEMBRE 2024 Y ENERO DEL 2025 C.U.E 1001545953, MEMO CTE-DAF-C-2025-0136-M, CTE-DAF-P-2025-0163-M, CTE-DAF-SG-2025-0076-M, FACTURAS 1519558-1371437-1206846 Y DEMÁS DCTOS. </t>
  </si>
  <si>
    <t>1519558-1371437-1206846</t>
  </si>
  <si>
    <t xml:space="preserve">CNEL EP.- PAGO POR SERVICIOS DE ENERGÍA ELÉCTRICA PROV, DEL GUAYAS ALFREDO BAQUERIZO MORENO JUJAN CONSUMOS DE NOVIEMBRE Y DICIEMBRE 2024 C.U.E 1000012834, MEMO CTE-DAF-C-2025-0138-M, CTE-DAF-P-2025-0162-M, CTE-DAF-SG-2025-0070-M, FACTURAS 1506100-135425 Y DEMÁS DCTOS. </t>
  </si>
  <si>
    <t xml:space="preserve"> 1506100-135425</t>
  </si>
  <si>
    <t>0968519280001</t>
  </si>
  <si>
    <t>GOBIERNO AUTONOMO DESCENTRALIZADO MUNICIPAL DEL CANTON EL EMPALME</t>
  </si>
  <si>
    <t xml:space="preserve">GOBIERNO AUTONOMO DESCENTRALIZADO MUNICIPAL DEL CANTON EL EMPALME.-PAGO AGUA POTABLE PROVINCIA DE GUAYAS, CONSUMO NOV Y DIC 2024. SPA-004-2025, MEMORANDO CTE-DAF-SG-2025-0025-M, CTE-DAF-SG-2025-0048-M. MEMO N° CTE-DAF-P-2025-0139-M MEMO N°CTE-DAF-C-2025-0100-M FACT 221926-218389 CUR N°199 </t>
  </si>
  <si>
    <t xml:space="preserve"> 221926-218389</t>
  </si>
  <si>
    <t>0990022011001</t>
  </si>
  <si>
    <t>MAQUINARIAS Y VEHICULOS S.A MAVESA</t>
  </si>
  <si>
    <t>SOLICITUD DE PAGO DE VIGENCIA TECNOLOGICA ADQUISICION DE CAMIONETAS ROTULADAS</t>
  </si>
  <si>
    <t>SIE-CTE-024-2022</t>
  </si>
  <si>
    <t xml:space="preserve">MAQUINARIAS Y VEHÍCULOS S.A. MAVESA.- PAGO # 14 MANTENIMIENTO CAMIONETAS EQUIPADAS Y ROTULADAS CONTRATO DE ARRASTRE NRO.SIE-CTE-024-2022, MEMO Nro. CTE-DAF-C-2025-0126-M, FACTURA # 295313, MEMO CTE-DAF-MA-2025-0097-M, MEMO CTE-DAF-MA-2025-0051-M, SE ADJUNTAN DOCUMENTOS. </t>
  </si>
  <si>
    <t xml:space="preserve">MAQUINARIAS Y VEHÍCULOS S.A. MAVESA.- PAGO # 15 MANTENIMIENTO CAMIONETAS EQUIPADAS Y ROTULADAS CONTRATO DE ARRASTRE NRO.SIE-CTE-024-2022, MEMO Nro. CTE-DAF-C-2025-0128-M, FACTURA # 295314, MEMO CTE-DAF-MA-2025-0098-M, MEMO CTE-DAF-MA-2025-0051-M, SE ADJUNTAN DOCUMENTOS. </t>
  </si>
  <si>
    <t xml:space="preserve">MAQUINARIAS Y VEHÍCULOS S.A. MAVESA.- PAGO # 16 MANTENIMIENTO CAMIONETAS EQUIPADAS Y ROTULADAS CONTRATO DE ARRASTRE NRO.SIE-CTE-024-2022, MEMO Nro. CTE-DAF-C-2025-0130-M, FACTURA # 295322, MEMO CTE-DAF-MA-2025-0099-M, MEMO CTE-DAF-MA-2025-0051-M, SE ADJUNTAN DOCUMENTOS. </t>
  </si>
  <si>
    <t xml:space="preserve">MAQUINARIAS Y VEHÍCULOS S.A. MAVESA.- PAGO # 17 MANTENIMIENTO CAMIONETAS EQUIPADAS Y ROTULADAS CONTRATO DE ARRASTRE NRO.SIE-CTE-024-2022, MEMO Nro. CTE-DAF-C-2025-0131-M, FACTURA # 295318, MEMO CTE-DAF-MA-2025-0100-M, MEMO CTE-DAF-MA-2025-0051-M, SE ADJUNTAN DOCUMENTOS. </t>
  </si>
  <si>
    <t xml:space="preserve">MAQUINARIAS Y VEHÍCULOS S.A. MAVESA.- PAGO # 18 MANTENIMIENTO CAMIONETAS EQUIPADAS Y ROTULADAS CONTRATO DE ARRASTRE NRO.SIE-CTE-024-2022, MEMO Nro. CTE-DAF-C-2025-0132-M, FACTURA # 295415, MEMO CTE-DAF-MA-2025-0101-M, MEMO CTE-DAF-MA-2025-0051-M, SE ADJUNTAN DOCUMENTOS. </t>
  </si>
  <si>
    <t xml:space="preserve">MAQUINARIAS Y VEHÍCULOS S.A. MAVESA.- PAGO # 19 MANTENIMIENTO CAMIONETAS EQUIPADAS Y ROTULADAS CONTRATO DE ARRASTRE NRO.SIE-CTE-024-2022, MEMO Nro. CTE-DAF-C-2025-0133-M, FACTURA # 295315, MEMO CTE-DAF-MA-2025-0102-M, MEMO CTE-DAF-MA-2025-0051-M, SE ADJUNTAN DOCUMENTOS. </t>
  </si>
  <si>
    <t xml:space="preserve">MAQUINARIAS Y VEHÍCULOS S.A. MAVESA.- PAGO # 20 MANTENIMIENTO CAMIONETAS EQUIPADAS Y ROTULADAS CONTRATO DE ARRASTRE NRO.SIE-CTE-024-2022, MEMO Nro. CTE-DAF-C-2025-0135-M, FACTURA # 295363, MEMO CTE-DAF-MA-2025-0103-M, MEMO CTE-DAF-MA-2025-0051-M, SE ADJUNTAN DOCUMENTOS. </t>
  </si>
  <si>
    <t>JUBILACION PATRONAL DECIMO 14 Y 13MENSUAL</t>
  </si>
  <si>
    <t xml:space="preserve">[P:02 T:JU A:2025] 068-9999-0000-COMISION DE TRANSITO DEL ECUADOR-PAGO DE JUBILACION PATRONAL DECIMO 14TO Y 13ER MENSUAL DE FEBRERO DE 2025 DE SRES. CARLOS ALBAN Q., ELOY ARIAS RIOFRIO, SIMON AVENDANO P., RENZO CACERES O., GERMAN CEDENO A., JORGE GARCIA G., FRANCISCO LOPEZ L.,JOSE MORALES V. Y MAXIMO NOVILLO </t>
  </si>
  <si>
    <t>SERVICIO DE ABASTECIMIENTO DE COMBUSTIBLE PRECIO FIJO PARA GUAYAQUI</t>
  </si>
  <si>
    <t>PE-CTE-2024-005-CTE-001-2023</t>
  </si>
  <si>
    <t xml:space="preserve">ATIMASA S.A.-SERVICIO DE ABASTECIMIENTO DE COMBUSTIBLE PRECIO FIJO PARA GUAYAQUIL CONTRATO DE PROCEMIENTO ESPECIAL NRO.PE-CTE-2024-005-CTE-001-2023 PERIODO DICIEMBRE -2024 FACT 21931--21888 MEMO N° CTE-DAF-2025-0187-M MEMO N°DAF-C-2025-0142-M CUR N° 250 </t>
  </si>
  <si>
    <t>21931--21888</t>
  </si>
  <si>
    <t>SERVICIO DE ABASTECIMIENTO DE COMBUSTIBLE FIJO PARA NOBOL</t>
  </si>
  <si>
    <t>PE-CTE-2024-005</t>
  </si>
  <si>
    <t xml:space="preserve">ATIMASA S.A.-SERVICIO DE ABASTECIMIENTO DE COMBUSTIBLE PRECIO FIJO PARA NOBOL CONTRATO DE PROCEMIENTO ESPECIAL NRO.PE-CTE-2024-005-CTE-001-2023 PERIODO DICIEMBRE-2024 FACT 21927 MEMO N° CTE-DAF-2025-0192-M MEMO N°DAF-C-20250148-M CUR N° 252 </t>
  </si>
  <si>
    <t>SERVICIO DE ABASTECIMIENTO DE COMBUSTIBLE PRECIO FIJO PARA BALZAR</t>
  </si>
  <si>
    <t xml:space="preserve">ATIMASA S.A.- SERVICIO DE ABASTECIMIENTO DE COMBUSTIBLE PRECIO FIJO PARA BALZAR CONTRATO DE PROCEMIENTO ESPECIAL NRO.PE-CTE-2024-005-CTE-001-2023 PERIODO DICIEMBRE-2024 FACT 21918 MEMO N° CTE-DAF-2025-0143-M MEMO N°DAF-C-2025-0154-M CUR N° 255 </t>
  </si>
  <si>
    <t>SERVICIO DE ABASTECIMIENTO DE COMBUSTIBLE PRECIO FIJO PARA EL GUABO</t>
  </si>
  <si>
    <t xml:space="preserve">ATIMASA S.A.-SERVICIO DE ABASTECIMIENTO DE COMBUSTIBLE PRECIO FIJO PARA EL GUABO CONTRATO DE PROCEMIENTO ESPECIAL NRO.PE-CTE-2024-005-CTE-001-2023 PERIODO DICIEMBRE-2024 FACT 219923 MEMO N° CTE-DAF-2025-0200-M MEMO N°DAF-C-2025-0161-M CUR N° 260 </t>
  </si>
  <si>
    <t>SERVICIO DE ABAST.COMBUSTIBLE DE PRECIO FIJO PARA LAS UNIDADES MÓVILES DE LA CTE</t>
  </si>
  <si>
    <t xml:space="preserve">ATIMASA S.A.- CONTRATO DE ARRASTRE No.PE-CTE-2024-005"SERVICIO DE ABAST.COMBUSTIBLE DE PRECIO FIJO PARA LAS UNIDADES MÓVILES DE LA CTE" SEGÚN MEMO No.CTE-DAF-2025-0202-M, MEMO No.CTE-DP-2025-0065-M, MEMO CTE-DAF-C-2025-0175-M, DEL 01 AL 31 DIC , FACT. # 21933-21934 SE ADJUNTAN DOCUMENTOS. </t>
  </si>
  <si>
    <t>21933-21934</t>
  </si>
  <si>
    <t xml:space="preserve">ATIMASA S.A.CONTRATO DE ARRASTRE No.PE-CTE-2024-005"SERVICIO DE ABAST.COMBUSTIBLE DE PRECIO FIJO PARA LAS UNIDADES MÓVILES DE LA CTE" MEMO No.CTE-DAF-2025-0056-M, DEL EMPALME, SAMBORONDON, BABAHOYO, CHONE, MILAGRO MEJIA - CONSUMO DE DICIEMBRE-2024 CUR 268 </t>
  </si>
  <si>
    <t xml:space="preserve">SERVICIO DE ABAST.COMBUSTIBLE DE PRECIO FIJO PARA LAS UNIDADES MÓVILES DE LA CTE" CANTÓN SANTA ELENA </t>
  </si>
  <si>
    <t xml:space="preserve">ATIMASA S.A.- CONTRATO DE ARRASTRE No.PE-CTE-2024-005"SERVICIO DE ABAST.COMBUSTIBLE DE PRECIO FIJO PARA LAS UNIDADES MÓVILES DE LA CTE" CANTÓN SANTA ELENA MEMO No.CTE-DAF-2025-0170-M, MEMO CTE-DAF-C-2025-0201-M, DEL 01 AL 31 DIC , FACT. # 21932 SE ADJUNTAN DOCUMENTOS. </t>
  </si>
  <si>
    <t>SERVICIO DE ABAST.COMBUSTIBLE DE PRECIO FIJO PARA LAS UNIDADES MÓVILES DE LA CTE" CANTÓN NARANJITO</t>
  </si>
  <si>
    <t xml:space="preserve">ATIMASA S.A.- CONTRATO DE ARRASTRE No.PE-CTE-2024-005"SERVICIO DE ABAST.COMBUSTIBLE DE PRECIO FIJO PARA LAS UNIDADES MÓVILES DE LA CTE" CANTÓN NARANJITO MEMO No.CTE-DAF-2025-0191-M, MEMO CTE-DAF-C-2025-0151-M, DEL 01 AL 31 DIC , FACT. # 21926 SE ADJUNTAN DOCUMENTOS. </t>
  </si>
  <si>
    <t>SERVICIO DE ABAST.COMBUSTIBLE DE PRECIO FIJO PARA LAS UNIDADES MÓVILES DE LA CTE" CANTÓN JIPIJAPA</t>
  </si>
  <si>
    <t xml:space="preserve">ATIMASA S.A.- CONTRATO DE ARRASTRE No.PE-CTE-2024-005"SERVICIO DE ABAST.COMBUSTIBLE DE PRECIO FIJO PARA LAS UNIDADES MÓVILES DE LA CTE" CANTÓN JIPIJAPA MEMO No.CTE-DAF-2025-0198-M, MEMO CTE-DAF-C-2025-0157-M, DEL 01 AL 31 DIC , FACT. # 21922 SE ADJUNTAN DOCUMENTOS. </t>
  </si>
  <si>
    <t>NOGUERA TACURI ZANDRA LIZAR</t>
  </si>
  <si>
    <t>SERVICIO DE ARRENDAMIENTO DE INMUEBLE PARA EL CRV EN STO DOMINGO</t>
  </si>
  <si>
    <t xml:space="preserve">NOGUERA TACURI ZANDRA: PAGO#15 CONTRATO Nro. ARBI-CTE-2023-014 SERVICIO DE ARRENDAMIENTO DE INMUEBLE PARA EL CRV EN STO DOMINGO, DEL 21-01-2025 AL 20-02-2025 ANEXO: FACT#65 MEMO CTE-C-2025-0177-M, CTE-DPSD-2025-0218-M, CTE-DPSDT-RNBA-2025-002-M Y OTROS DOC SOPORTE. </t>
  </si>
  <si>
    <t xml:space="preserve">ERVICIO DE ABAST.COMBUSTIBLE DE PRECIO FIJO PARA LAS UNIDADES MÓVILES DE LA CTE" CANTÓN PORTOVIEJO </t>
  </si>
  <si>
    <t xml:space="preserve">ATIMASA S.A.- CONTRATO DE ARRASTRE No.PE-CTE-2024-005"SERVICIO DE ABAST.COMBUSTIBLE DE PRECIO FIJO PARA LAS UNIDADES MÓVILES DE LA CTE" CANTÓN PORTOVIEJO MEMO No.CTE-DAF-2025-0199-M, MEMO CTE-DAF-C-2025-0164-M, DEL 01 AL 31 DIC , FACT. # 21928 SE ADJUNTAN DOCUMENTOS. </t>
  </si>
  <si>
    <t>SERVICIO DE ABAST.COMBUSTIBLE DE PRECIO FIJO PARA LAS UNIDADES MÓVILES DE LA CTE" CANTÓN PROGRESO</t>
  </si>
  <si>
    <t xml:space="preserve">ATIMASA S.A.- CONTRATO DE ARRASTRE No.PE-CTE-2024-005"SERVICIO DE ABAST.COMBUSTIBLE DE PRECIO FIJO PARA LAS UNIDADES MÓVILES DE LA CTE" CANTÓN PROGRESO MEMO No.CTE-DAF-2025-0193-M, MEMO CTE-DAF-C-2025-0162-M, DEL 01 AL 31 DIC , FACT. # 21929 SE ADJUNTAN DOCUMENTOS. </t>
  </si>
  <si>
    <t>MONTES CHAVEZ LETSI MARIA DE LOURDES</t>
  </si>
  <si>
    <t>SERV. DE ARRENDAMIENTO DE INMUEBLE COMO UCT PARA CTE EN CANTÓN EL CARMEN</t>
  </si>
  <si>
    <t xml:space="preserve">MONTES CHAVEZ LETSI MARIA DE LOURDES.-PAGO#21 CONTRATO ARBI-CTE-005-2023 SERV. DE ARRENDAMIENTO DE INMUEBLE COMO UCT PARA CTE EN CANTÓN EL CARMEN DE LA PROV. DE MANABÍ PERIODO 19-01-2025 AL 18-02-2025. ANEXO: FACT#31, CTE-DAF-C-2024-0182-M, CTE-DPMB-2025-94-M, DPMB-CHO-BPM-2024-004-M Y OTROS DOC SOP </t>
  </si>
  <si>
    <t>ARRENDAMIENTO DE INMUEBLE PARA EL CRV EN STO DOMINGO</t>
  </si>
  <si>
    <t xml:space="preserve">NOGUERA TACURI ZANDRA: PAGO#14 CONTRATO Nro. ARBI-CTE-2023-014 SERVICIO DE ARRENDAMIENTO DE INMUEBLE PARA EL CRV EN STO DOMINGO, DEL 21-12-2024 AL 20-01-2025 ANEXO: FACT#66 MEMO CTE-C-2025-0176-M, CTE-DPSD-2025-0228-M, CTE-DPSDT-RNBA-2025-003-M Y OTROS DOC SOPORTE. </t>
  </si>
  <si>
    <t xml:space="preserve"> SERVICIO DE ABASTECIMIENTO DE COMBUSTIBLE PRECIO FIJO PARA MEJIA GEO DE SANTO DOMINGO</t>
  </si>
  <si>
    <t xml:space="preserve">ATIMASA S.A.- SERVICIO DE ABASTECIMIENTO DE COMBUSTIBLE PRECIO FIJO PARA MEJIA GEO DE SANTO DOMINGO CONTRATO DE PROCEMIENTO ESPECIAL NRO.PE-CTE-2024-005-CTE-001-2023 PERIODO DICIEMBRE-2024 FACT MEMO N° CTE-DAF-2025-0203-M MEMO N°DAF-C-2025-0168-M CUR N° 262 </t>
  </si>
  <si>
    <t>SERVICIO ABASTECIMIENTO DE COMBUSTIBLE PRECIO VARIABLE PARA UNIDADES MÓVILES DE CTE, REF CANTON EL GUABO</t>
  </si>
  <si>
    <t>COTS-CTE-2024-001</t>
  </si>
  <si>
    <t xml:space="preserve">ATIMASA S.A.- PAGO # 1 CONTRATO Nro. COTS-CTE-2024-001 SERVICIO ABASTECIMIENTO DE COMBUSTIBLE PRECIO VARIABLE PARA UNIDADES MÓVILES DE CTE, REF CANTON EL GUABO POR EL MES DICIEMBRE 2024. ADJ MEMO CTE-DAF-C-2025-0192-M, CTE-DAF-2025-0205-M, FACT 21894 Y DEMAS DOCTOS. </t>
  </si>
  <si>
    <t>SERVICIO ABASTECIMIENTO DE COMBUSTIBLE PRECIO VARIABLE PARA UNIDADES MÓVILES DE CTE, REF CANTON JIPIJAPA</t>
  </si>
  <si>
    <t xml:space="preserve">ATIMASA S.A.- PAGO # 1 CONTRATO Nro. COTS-CTE-2024-001 SERVICIO ABASTECIMIENTO DE COMBUSTIBLE PRECIO VARIABLE PARA UNIDADES MÓVILES DE CTE, REF CANTON JIPIJAPA POR EL MES DICIEMBRE 2024. ADJ MEMO CTE-DAF-C-2025-M, CTE-DAF-2025-0209-M, FACT 21895 Y DEMAS DOCTOS. </t>
  </si>
  <si>
    <t>SERVICIO ABASTECIMIENTO DE COMBUSTIBLE PRECIO VARIABLE PARA UNIDADES MÓVILES DE CTE, REF CANTON STA. ELENA</t>
  </si>
  <si>
    <t xml:space="preserve">ATIMASA S.A.- PAGO # 1 CONTRATO Nro. COTS-CTE-2024-001 SERVICIO ABASTECIMIENTO DE COMBUSTIBLE PRECIO VARIABLE PARA UNIDADES MÓVILES DE CTE, REF CANTON STA. ELENA POR EL MES DICIEMBRE 2024. ADJ MEMO CTE-DAF-C-2025-M, CTE-DAF-2025-0207-M, FACT 21904-21914 Y DEMAS DOCTOS. </t>
  </si>
  <si>
    <t>21904-21914</t>
  </si>
  <si>
    <t xml:space="preserve">SERVICIO ABASTECIMIENTO DE COMBUSTIBLE PRECIO VARIABLE PARA UNIDADES MÓVILES DE CTE, REF CANTON NARANJITO </t>
  </si>
  <si>
    <t xml:space="preserve">ATIMASA S.A.- PAGO # 1 CONTRATO Nro. COTS-CTE-2024-001 SERVICIO ABASTECIMIENTO DE COMBUSTIBLE PRECIO VARIABLE PARA UNIDADES MÓVILES DE CTE, REF CANTON NARANJITO POR EL MES DICIEMBRE 2024. ADJ MEMO CTE-DAF-C-2025-M, CTE-DAF-2025-0217-M, FACT 21898-21911 Y DEMAS DOCTOS. </t>
  </si>
  <si>
    <t>21898-21911</t>
  </si>
  <si>
    <t>SERVICIO ABASTECIMIENTO DE COMBUSTIBLE PRECIO VARIABLE PARA UNIDADES MÓVILES DE CTE, REF CANTON SAMBORONDOM</t>
  </si>
  <si>
    <t xml:space="preserve">ATIMASA S.A.- PAGO # 1 CONTRATO Nro. COTS-CTE-2024-001 SERVICIO ABASTECIMIENTO DE COMBUSTIBLE PRECIO VARIABLE PARA UNIDADES MÓVILES DE CTE, REF CANTON SAMBORONDOM POR EL MES DICIEMBRE 2024. ADJ MEMO CTE-DAF-C-2025-M, CTE-DAF-2025-0221-M, FACT 21903-21913 Y DEMAS DOCTOS. </t>
  </si>
  <si>
    <t>21903-21913</t>
  </si>
  <si>
    <t>SERVICIO ABASTECIMIENTO DE COMBUSTIBLE PRECIO VARIABLE PARA UNIDADES MÓVILES DE CTE, REF CANTON GUAYAQUIL</t>
  </si>
  <si>
    <t xml:space="preserve">ATIMASA S.A.- PAGO # 1 CONTRATO Nro. COTS-CTE-2024-001 SERVICIO ABASTECIMIENTO DE COMBUSTIBLE PRECIO VARIABLE PARA UNIDADES MÓVILES DE CTE, REF CANTON GUAYAQUIL POR EL MES DICIEMBRE 2024. ADJ MEMO CTE-DAF-C-2025-M, CTE-DAF-2025-0219-M, FACT 21901-21909 Y DEMAS DOCTOS. </t>
  </si>
  <si>
    <t>21901-21909</t>
  </si>
  <si>
    <t>SERVICIO ABASTECIMIENTO DE COMBUSTIBLE PRECIO VARIABLE PARA UNIDADES MÓVILES DE CTE, CANTON PORTOVIEJO</t>
  </si>
  <si>
    <t xml:space="preserve">ATIMASA S.A: PAGO# 1 CONTRATO NRO. COTS-CTE-2024-001 SERVICIO ABASTECIMIENTO DE COMBUSTIBLE PRECIO VARIABLE PARA UNIDADES MÓVILES DE CTE, CANTON PORTOVIEJO MES DICIEMBRE 2024. ANEXO FACT#21896-21900, MEMO CTE-DAF-C-2025-190-M, CTE-DAF-2025-0211-M Y OTROS DOC. DE SOPORTES. </t>
  </si>
  <si>
    <t>21896-21900</t>
  </si>
  <si>
    <t>SERVICIO ABASTECIMIENTO DE COMBUSTIBLE PRECIO VARIABLE PARA UNIDADES MÓVILES DE CTE, REF CANTON PROGRESO</t>
  </si>
  <si>
    <t xml:space="preserve">ATIMASA S.A.- PAGO # 1 CONTRATO Nro. COTS-CTE-2024-001 SERVICIO ABASTECIMIENTO DE COMBUSTIBLE PRECIO VARIABLE PARA UNIDADES MÓVILES DE CTE, REF CANTON PROGRESO POR EL MES DICIEMBRE 2024. ADJ MEMO CTE-DAF-C-2025-M, CTE-DAF-2025-0220-M, FACT 21902-21915 Y DEMAS DOCTOS. </t>
  </si>
  <si>
    <t>21902-21915</t>
  </si>
  <si>
    <t>SERVICIO ABASTECIMIENTO DE COMBUSTIBLE PRECIO VARIABLE PARA UNIDADES MÓVILES DE CTE, REF CANTON NOBOL</t>
  </si>
  <si>
    <t xml:space="preserve">ATIMASA S.A.- PAGO # 1 CONTRATO Nro. COTS-CTE-2024-001 SERVICIO ABASTECIMIENTO DE COMBUSTIBLE PRECIO VARIABLE PARA UNIDADES MÓVILES DE CTE, REF CANTON NOBOL POR EL MES DICIEMBRE 2024. ADJ MEMO CTE-DAF-C-2025-M, CTE-DAF-2025-0218-M, FACT 21899-21912 Y DEMAS DOCTOS. </t>
  </si>
  <si>
    <t>21899-21912</t>
  </si>
  <si>
    <t>SERVICIO ABASTECIMIENTO DE COMBUSTIBLE PRECIO VARIABLE PARA UNIDADES MÓVILES DE CTE, PROV. DE LOS RIOS CANTON BABAHOYO</t>
  </si>
  <si>
    <t xml:space="preserve">ATIMASA S.A: PAGO# 1 CONTRATO NRO. COTS-CTE-2024-001 SERVICIO ABASTECIMIENTO DE COMBUSTIBLE PRECIO VARIABLE PARA UNIDADES MÓVILES DE CTE, PROV. DE LOS RIOS CANTON BABAHOYO MES DICIEMBRE 2024. ANEXO FACT#21889-21890-21906, CTE-DAF-2025-0212-M Y OTROS DOC. DE SOPORTES. </t>
  </si>
  <si>
    <t>21889-21890</t>
  </si>
  <si>
    <t>SERVICIO ABASTECIMIENTO DE COMBUSTIBLE PRECIO VARIABLE PARA UNIDADES MÓVILES DE CTE, REF CANTON MILAGRO</t>
  </si>
  <si>
    <t xml:space="preserve">ATIMASA S.A.- PAGO # 1 CONTRATO Nro. COTS-CTE-2024-001 SERVICIO ABASTECIMIENTO DE COMBUSTIBLE PRECIO VARIABLE PARA UNIDADES MÓVILES DE CTE, REF CANTON MILAGRO POR EL MES DICIEMBRE 2024. ADJ MEMO CTE-DAF-C-2025-M, CTE-DAF-2025-0216-M, FACT 21897-21910 Y DEMAS DOCTOS. </t>
  </si>
  <si>
    <t>21897-21910</t>
  </si>
  <si>
    <t xml:space="preserve">AGO# 1 CONTRATO NRO. COTS-CTE-2024-001 SERVICIO ABASTECIMIENTO DE COMBUSTIBLE PRECIO VARIABLE PARA UNIDADES MÓVILES DE CTE, PROV. DE MANABI CANTON CHONE </t>
  </si>
  <si>
    <t xml:space="preserve">ATIMASA S.A: PAGO# 1 CONTRATO NRO. COTS-CTE-2024-001 SERVICIO ABASTECIMIENTO DE COMBUSTIBLE PRECIO VARIABLE PARA UNIDADES MÓVILES DE CTE, PROV. DE MANABI CANTON CHONE MES DICIEMBRE 2024. ANEXO FACT#21892, CTE-DAF-2025-0212-M Y OTROS DOC. DE SOPORTES. </t>
  </si>
  <si>
    <t>SERVICIO ABASTECIMIENTO DE COMBUSTIBLE PRECIO VARIABLE PARA UNIDADES MÓVILES DE CTE, REF CANTON BALZAR</t>
  </si>
  <si>
    <t xml:space="preserve">ATIMASA S.A.- PAGO # 1 CONTRATO Nro. COTS-CTE-2024-001 SERVICIO ABASTECIMIENTO DE COMBUSTIBLE PRECIO VARIABLE PARA UNIDADES MÓVILES DE CTE, REF CANTON BALZAR POR EL MES DICIEMBRE 2024. ADJ MEMO CTE-DAF-C-2025-M, CTE-DAF-2025-0214-M, FACT 21891-21907 Y DEMAS DOCTOS. </t>
  </si>
  <si>
    <t>21891-21907</t>
  </si>
  <si>
    <t>SERVICIO ABASTECIMIENTO DE COMBUSTIBLE PRECIO VARIABLE PARA UNIDADES MÓVILES DE CTE, PROV.DEL GUAYAS CANTON EL EMPALME</t>
  </si>
  <si>
    <t xml:space="preserve">ATIMASA S.A: PAGO# 1 CONTRATO NRO. COTS-CTE-2024-001 SERVICIO ABASTECIMIENTO DE COMBUSTIBLE PRECIO VARIABLE PARA UNIDADES MÓVILES DE CTE, PROV.DEL GUAYAS CANTON EL EMPALME MES DICIEMBRE 2024. ANEXO FACT#21893-21908, CTE-DAF-2025-0213-M Y OTROS DOC. DE SOPORTES. </t>
  </si>
  <si>
    <t>21893-21908</t>
  </si>
  <si>
    <t xml:space="preserve"> SERVICIO ABASTECIMIENTO DE COMBUSTIBLE PRECIO VARIABLE PARA UNIDADES MÓVILES DE CTE, CANTON SANTO DOMINGO</t>
  </si>
  <si>
    <t xml:space="preserve">ATIMASA S.A: PAGO# 1 CONTRATO NRO. COTS-CTE-2024-001 SERVICIO ABASTECIMIENTO DE COMBUSTIBLE PRECIO VARIABLE PARA UNIDADES MÓVILES DE CTE, CANTON SANTO DOMINGO MES DICIEMBRE 2024. ANEXO FACT#21905, CTE-DAF-2025-0206-M Y OTROS DOC. DE SOPORTES. </t>
  </si>
  <si>
    <t>0991450009001</t>
  </si>
  <si>
    <t>AGUAS DE SAMBORONDON AMAGUA C.E.M</t>
  </si>
  <si>
    <t xml:space="preserve">AGUAS DE SAMBORONDON AMAGUA C.E.M. - PAGO DE AGUA POTABLE DE SAMBORONDON-GUAYAS CONSUMOS DE NOVIEMBRE Y DICIEMBRE 2024 Y ENERO DEL 2025 SPA-013-2025 MEMO NRO.CTE-DAF-SG-2025-0107-M Y MEMO NRO.CTE-DAF-SG-2025-0113-M.MEMO N°CTE-DAF-P-2025-0158-M MEMO N°CTE-DAF-C-2025-0163-M FACT 8534506 AL 8680813 </t>
  </si>
  <si>
    <t xml:space="preserve">CNEL: PAGO DE ENERGÍA ELÉCTRICA PROV DEL GUAYAS SPE-0031-2025 CONSUMO NOV-DIC-2024 Y ENE-2025 SEGUN MEMORANDO CTE-DAF-SG-2025-0131-124-M. ANEXO FACT#61338443-62034590-62825206, MEMO CTE-DAF-C-2025-155-M, CORREO Y OTROS DOC SOPORTE. </t>
  </si>
  <si>
    <t>61338443-62034590-62825206</t>
  </si>
  <si>
    <t>SERVICIO DE RENTAS INTERNAS</t>
  </si>
  <si>
    <t>MATRICULACION</t>
  </si>
  <si>
    <t>PAGO DE 107 MATRICULAS</t>
  </si>
  <si>
    <t xml:space="preserve">SRI: PAGO MATRICULAS AÑO 2025 DE PLACAS QUE TERMINAN CON DIGITO 1, SEGUN MEMO CTE-DAF-MA-2025-0067-M, CERT.PAP 2025-GP-066 MEMO No.CTE-DP-2025-0116-M. ADJUNTO ANEXO#1, MEMO CTE-DAF-C-2025-0201-M, CORREO Y OTROS DOCUMENTOS SOPODRTES. </t>
  </si>
  <si>
    <t xml:space="preserve">VERIFBUCAY S.A: PAGO RETENCION TECNICA VEHICULAR AÑO 2025 CUYAS PLACAS TERMINAN CON EL DIGITO 1, SEGUN MEMO No. CTE-DAF-MA-2025-0067-M, MEMO No.CTE-DP-2025-0116-M, CERT.PAP 2025-GP-066. ADJUNTO: ANEXO 2, MEMO CTE-DAF-C-2025-0201-M, CORREO Y OTROS DOCUMENTOS SOPORTES. </t>
  </si>
  <si>
    <t xml:space="preserve">CNEL EP.- PAGO POR SERVICIOS DE ENERGÍA ELÉCTRICA PROV. LOS RIOS - VENTANAS CONSUMOS DE NOVIEMBRE, DICIEMBRE 2024 Y ENERO 2025 C.U.E 1001593409, MEMO CTE-DAF-C-2025-0200-M, CTE-DAF-P-2025-0181-M, CTE-DAF-SG-2025-0120-M, FACTURAS 1595607-1429334-1293347 Y DEMÁS DCTOS. </t>
  </si>
  <si>
    <t>1595607-1429334-1293347</t>
  </si>
  <si>
    <t>LIQUIDACION DE HABERES DE GABRIELA MUQUINCHE NAVARRETE</t>
  </si>
  <si>
    <t xml:space="preserve">[P:03 T:LI A:2025] 068-9999-0000-COMISION DE TRANSITO DEL ECUADOR-LIQUIDACION DE HABERES DE LA EX SERVIDORA MUQUINCHE NAVARRETE GABRIELA GEOCONDA, QUIEN DESEMPEÑO EL CARGO DE ASISTENTE DE SECRETARIA GENERAL, HASTA EL 31 DE ENERO 2025 </t>
  </si>
  <si>
    <t>MATRICULACION DE 117 VEHICULOS</t>
  </si>
  <si>
    <t xml:space="preserve">SRI.- PAGO DE MATRICULA AÑO 2025, DE 117 VEHICULOS CUYAS PLACAS TERMINAN CON EL DIGITO 3, SEGUN MEMO No. CTE-DAF-MA-2025-0069-M, SE ADJUNTA MEMO CTE-DAF-C-2025-0202-M, CTE-DAF-P-2025-0170-M, CTE-SDE-2025-0039-M, Y DEMÁS DOCUMENTOS DE SOPORTE. </t>
  </si>
  <si>
    <t>0993243701001</t>
  </si>
  <si>
    <t>VERIFBUCAY S.A</t>
  </si>
  <si>
    <t>MATRICULACION DE 123 VEHICULOS</t>
  </si>
  <si>
    <t xml:space="preserve">VERIFBUCAY S.A.- PAGO POR (RTV AÑO 2025) DE 123 VEHICULOS CUYAS PLACAS TERMINAN CON EL DIGITO 3, SEGUN MEMO No. CTE-DAF-MA-2025-0069-M, SE ADJUNTA MEMO CTE-DAF-C-2025-0202-M, CTE-DAF-P-2025-0170-M, CTE-SDE-2025-0039-M, Y DEMÁS DOCUMENTOS DE SOPORTE. </t>
  </si>
  <si>
    <t>EMPRESA PUBLICA MUNICIPAL MANCOMUNADA DE AGUA POTABLE, ALCANTARILLADO SANITARIO Y PLUVIAL Y DEPURACION, APROVECHAMIENTO DE AGUAS RESIDUALES SANEAMIENTO AGUAPEN EP</t>
  </si>
  <si>
    <t xml:space="preserve">AGUAPEN-EP -PAGO AGUA POTABLE PROVINCIA DE SANTA ELENA, CONSUMO NOVIEMBRE, DICIEMBRE 2024 Y ENERO 2025. SPA-0015-2025, MEMORANDO CTE-DAF-SG-2025-0166-M, CTE-DAF-SG-2025-0200-M. MEMO N° CTE-DAF-P-2025-0188-M MEMO N°CTE-DAF-C-2025-0212-M FACT 8029218 AL 8253264 CUR N°382 </t>
  </si>
  <si>
    <t>8029218 AL 8253264</t>
  </si>
  <si>
    <t xml:space="preserve">CNEL EP: PAGO ENERGÍA ELÉCTRICA EN PROV. DE EL ORO SPE-0038-2025, DE ABRIL A DIC. 2024 Y ENERO 2025 SEGUN MEMO CTE-DAF-SG-2025-0152-0148-M. ANEXO: FACT#2567298-2898920-3145015-3498797-3754330-4048180-4409613-4602850-4888469-5288439, MEMO CTE-DAF-C-2025-213-M Y OTROS DOC SOPORTES. </t>
  </si>
  <si>
    <t>2567298-2898920-3145015-3498797-3754330-4048180-4409613-4602850-4888469-5288439</t>
  </si>
  <si>
    <t xml:space="preserve">CNEL EP.- PAGO POR SERVICIOS DE ENERGÍA ELÉCTRICA PROV. DEL ORO CONSUMO DESDE MARZO A DICIEMBRE 2024 Y ENERO 2025 C.U.E 0705504030, MEMO CTE-DAF-C-2025-0210-M, CTE-DAF-P-2025-0191-M, CTE-DAF-SG-2025-0168-M, 11 FACTURAS Y DEMÁS DCTOS. </t>
  </si>
  <si>
    <t xml:space="preserve">CNEL EP.- SERVICIOS BÁSICOS ENERGÍA ELÉCTRICA-PROVINCIA DE EL ORO-CONSUMO DESDE NOVIEMBRE HASTA DICIEMBRE DEL 2024 Y ENERO DEL AÑO 2025-SPE-0046, MEMO NRO.CTE-DAF-SG-2025-0193-M Y MEMO NRO.CTE-DAF-SG-2025-0190-M, MEMO CTE-DAF-C-2025-0211-M, FACT# 4607812-4996161-5224951 SE ADJUNTAN DOCUMENTOS. </t>
  </si>
  <si>
    <t>4607812-4996161-5224951</t>
  </si>
  <si>
    <t>0160050020001</t>
  </si>
  <si>
    <t>EMPRESA PUBLICA MUNICIPAL DE TELECOMUNICACIONES, AGUA POTABLE, ALCANTARILLADO Y SANEAMIENTO DE CUENCA ETAPA EP</t>
  </si>
  <si>
    <t xml:space="preserve">EMPRESA PUBLICA MUNICIPAL DE TELECOMUNICACIONES AGUA POTABLE ALCANTARILLADO Y SANEAMIENTO DE CUENCA ETAPA EP.- PAGO POR CONSUMO DE AGUA POTABLE PROV DEL AZUAY , NOVIEMBRE Y DICIEMBRE 2024, MEMO NRO.CTE-DAF-SG-2025-0207-M Y CTE-DAF-SG-2025-0205-M, MEMO CTE-DAF-C-2025-216-M, FACT. # 48310240-48645664. </t>
  </si>
  <si>
    <t>48310240-48645664</t>
  </si>
  <si>
    <t>LIQUIDACION DE HABERES DE LOPEZ EDUARDO MARLON</t>
  </si>
  <si>
    <t xml:space="preserve">[P:03 T:LI A:2025] 068-9999-0000-COMISION DE TRANSITO DEL ECUADOR- LIQUIDACION DE HABERES DEL EX SERVIDOR LOPEZ RUIZ EDUARDO MARLON, QUIEN DESEMPENO EL CARGO DE DIGITADOR RECAUDADOR , HASTA EL 31 DE ENERO DE 2025 </t>
  </si>
  <si>
    <t>0968592440001</t>
  </si>
  <si>
    <t>EMPRESA PUBLICA DE AGUA POTABLE Y ALCANTARILLADO DE COLIMES EPAPA COLI</t>
  </si>
  <si>
    <t xml:space="preserve">EMPRESA PUBLICA DE AGUA POTABLE Y ALCANTARILLADO DE COLIMES EPAPA COLI.-SERVICIOS BÁSICOS AGUA POTABLE-PROVINCIA DEL GUAYAS-CONSUMO DE NOVIEMBRE Y DICIEMBRE 2024 MEMO CTE-DAF-SG-2025-0203-M Y CTE-DAF-SG-2025-0196-M, MEMO CTE-DAF-C-2025-0214-M, FACT. # 688-722, SE ADJUNTAN DOCUMENTOS. </t>
  </si>
  <si>
    <t>688-722</t>
  </si>
  <si>
    <t>LIQUIDACION DE HABERES DE GARCIA ESCLANTE NADINE</t>
  </si>
  <si>
    <t xml:space="preserve">[P:03 T:LI A:2025] 068-9999-0000-COMISION DE TRANSITO DEL ECUADOR-LIQUIDACION DE HABERES DE LA EX SERVIDORA GARCIA ESCLANTE NADINE KRISTEL, QUIEN DESEMPENO EL CARGO DE DIGITADOR RECAUDADOR, HASTA EL 31 DE ENERO DE 2025. </t>
  </si>
  <si>
    <t>LIQUIDACION DE HABERES DE ANDREA ESTRELLA TOVAR</t>
  </si>
  <si>
    <t xml:space="preserve">[P:03 T:LI A:2025] 068-9999-0000-COMISION DE TRANSITO DEL ECUADOR- LIQUIDACION DE HABERES DE LA EX SERVIDORA ESTRELLA TOVAR ANDREA PRISCILA, QUIEN DESEMPENO EL CARGO DE SECRETARIA DE COORD. GRAL. Y DE DIREC. , HASTA EL 31 DE ENERO DE 2025 </t>
  </si>
  <si>
    <t xml:space="preserve">PAGO DE LA DECIMA TERCERA Y DECIMA CUARTA REMURENACION DE FEBRERO </t>
  </si>
  <si>
    <t xml:space="preserve">[P:02 T:DT A:2025] 068-9999-0000-COMISION DE TRANSITO DEL ECUADOR- NOMINA DE PAGO DE LAS DECIMA TERCERA Y DECIMA CUARTA REMUNERACION MENSUALIZADA CORRESPONDIENTE AL MES DE FEBRERO DE 2025 DEL PERSONAL DE LA CTE. </t>
  </si>
  <si>
    <t>LIQUIDACION DE HABERES DE MACKAY VELIZ MARTHA</t>
  </si>
  <si>
    <t xml:space="preserve">[P:03 T:LI A:2025] 068-9999-0000-COMISION DE TRANSITO DEL ECUADOR-LIQUIDACION DE HABERES DE LA EX SERVIDORA MACKAY VELIZ MARTHA VICTORIA, QUIEN DESEMPEÑO EL CARGO DE ANL. DE TECNOL. DE LA INFOR. Y COM. 3 , HASTA EL 31 DE ENERO 2025 </t>
  </si>
  <si>
    <t xml:space="preserve">CNEL-EP - PAGO SERVICIOS BÁSICOS (ENERGÍA ELÉCTRICA) PROVINCIA DE GUAYAS, CONSUMO JUL-2023 A ENE-2025. SPE-0042-2025, DE CONFORMIDAD A MEMORANDO CTE-DAF-SG-2025-0184-M, CTE-DAF-SG-2025-0175-M, MEMO CTE-DAF-C-2025-0169-M, SE ADJUNTAN DOCUMENTOS. </t>
  </si>
  <si>
    <t xml:space="preserve">CNEL-EP LOS RÍOS-PAGO ENERGÍA ELÉCTRICA PROVINCIA DE LOS RÍOS, CONSUMO NOV, DIC-2024 Y ENE-2025. SPE-0017-2025, MEMORANDO CTE-DAF-SG-2025-0090-M, CTE-DAF-SG-2025-0088-M MEMO N°CTE-DAF-P-2025-0175-M MEMO N°CTE-DAF-C-2025-0171-M FACT 1595441 AL 1289746 CUR N° 336 </t>
  </si>
  <si>
    <t>1595441 AL 1289746</t>
  </si>
  <si>
    <t xml:space="preserve">CNEL-EP LOS RÍOS -PAGO ENERGÍA ELÉCTRICA PROVINCIA DE LOS RÍOS, CONSUMO NOV, DIC-2024 Y ENE-2025. SPE-0021-2025,MEMO. CTE-DAF-SG-2025-0099-M, CTE-DAF-SG-2025-0096-M. MEMO N° CTE-DAF-P-2025-0174-M MEMO N° CTE-DAF-C-2025-0172-M FACT 1602292 AL 1293352 CUR N° 339 </t>
  </si>
  <si>
    <t xml:space="preserve">1602292 AL 1293352 </t>
  </si>
  <si>
    <t xml:space="preserve">CNEL EP.- PAGO POR SERVICIOS DE ENERGÍA ELÉCTRICA PROV. LOS RÍOS - VENTANAS CONSUMOS DE NOVIEMBRE, DICIEMBRE 2024 Y ENERO 2025 C.U.E 1001593557, MEMO CTE-DAF-C-2025-0198-M, CTE-DAF-P-2025-0180-M, CTE-DAF-SG-2025-0116-M, FACTURAS 1595629-1444831-1293371 Y DEMÁS DCTOS. </t>
  </si>
  <si>
    <t>1595629-1444831-1293371</t>
  </si>
  <si>
    <t xml:space="preserve">CNEL-EP LOS RÍOS-PAGO ENERGÍA ELÉCTRICA PROVINCIA DE LOS RÍOS, CONSUMO NOV, DIC-2024 Y ENE-2025. SPE-0022-2025, MEMORANDO CTE-DAF-SG-2025-00104-M, CTE-DAF-SG-2025-0098-M MEMO N°CTE-DAF-P-2025-0176-M MEMO N°CTE-DAF-C-2025-0173-M FACT 595616-1293368 CUR N° 342 </t>
  </si>
  <si>
    <t>595616-1293368</t>
  </si>
  <si>
    <t xml:space="preserve">CNEL EP.- PAGO POR SERVICIOS DE ENERGÍA ELÉCTRICA PROV. DE LOS RÍOS - VENTANAS CONSUMO DE NOVIEMBRE, DICIEMBRE 2024 Y ENERO 2025 C.U.E 1001593540, MEMO CTE-DAF-C-2025-0197-M, CTE-DAF-P-2025-0179-M, CTE-DAF-SG-2025-0110-M, FACTURAS 1602185-1450404-1299119 Y DEMÁS DCTOS. </t>
  </si>
  <si>
    <t>1602185-1450404-1299119</t>
  </si>
  <si>
    <t xml:space="preserve">CNEL EP.- PAGO POR SERVICIOS DE ENERGÍA ELÉCTRICA PROV. DEL GUAYAS, CONSUMO DE OCTUBRE HASTA DICIEMBRE 2024 C.U.E 0400722626, MEMO CTE-DAF-C-2025-0174-M, CTE-DAF-P-2025-0177-M, CTE-DAF-SG-2025-0105-M, FACTURAS 60875941-61628177-62373526 Y DEMÁS DCTOS. </t>
  </si>
  <si>
    <t>60875941-61628177-62373526</t>
  </si>
  <si>
    <t>1102572813001</t>
  </si>
  <si>
    <t xml:space="preserve"> SERV. DE ARRENDAMIENTO PARA USO DE ALOJAMIENTO DE LA CTE PROV DE LOJA CANTÓN MACARÁ</t>
  </si>
  <si>
    <t>ARBI-CTE-2024-10</t>
  </si>
  <si>
    <t xml:space="preserve">OTERO TANDAZO LANDIA MARITZA: PAGO#5 CONTRATO NRO. ARBI-CTE-2024-010 SERV. DE ARRENDAMIENTO PARA USO DE ALOJAMIENTO DE LA CTE PROV DE LOJA CANTÓN MACARÁ PERIODO 26-01-2025 AL 25-02-2025 ANEXO: FACT#235, MEMO CTE-DAF-C-2025-209-M, CTE-DAF-AF-2025-0060-M, INFORME, CORREO Y OTROS DOC. SOPORTES. </t>
  </si>
  <si>
    <t xml:space="preserve">CNEL EP: PAGO DE ENERGÍA ELÉCTRICA PROGRESO DESDE JUL HASTA DIC 2024 Y ENERO 2025 SPE-0020-2025 SEGUN MEMO NRO.CTE-DAF-SG-2025-0097 Y 0093-M (SUMINISTRO:200044619027 COD 0410191438). ANEXO: FACT#58346350-59111779-59953421-60499877-61365878-62070785-62843731, MM CTE-DAF-C-2025-165-M Y OTROS DOC SOP. </t>
  </si>
  <si>
    <t>58346350-59111779-59953421-60499877-61365878-62070785-62843731</t>
  </si>
  <si>
    <t xml:space="preserve">CNEL EP.- SERVICIOS BÁSICOS ENERGÍA ELÉCTRICA(BABAHOYO)POR CONSUMOS DEL MES DE ENERO 2025: SPE 0033-2025 MEMORANDO NRO.CTE-DAF-SG-2025-0137-M Y CTE-DAF-SG-2025-0135-M(CODIGO UNICO ELECTRICO-10013727)FACTURA 057-999-001540503, SE ADJUNTAN DOCUMENTOS. </t>
  </si>
  <si>
    <t xml:space="preserve">CNEL: PAGO DE ENERGÍA ELÉCTRICA PROV. DE LOS RÍOS SPE-0024-2025, CONSUMO NOV. DIC-2024 Y ENE-2025 SEGUN MEMO CTE-DAF-SG-2025-0106 Y 0103-M. ANEXO: FACT#1595613-1444825-1293354, MEMO CTE-DAF-C-2025-160-M Y OTROS DOC. SOPORTE. </t>
  </si>
  <si>
    <t>1595613-1444825-1293354,</t>
  </si>
  <si>
    <t>LIQUIDACION DE ENCARGO ALVARADO ERICK</t>
  </si>
  <si>
    <t xml:space="preserve">[P:03 T:SE A:2025] 068-9999-0000-COMISION TRANSITO DEL ECUADOR-LIQUIDACION DE ENCARGO ENERO 2025 ALVARADO CABRERA ERICK. </t>
  </si>
  <si>
    <t xml:space="preserve">CNEL EP.- PAGO DE ENERGÍA ELÉCTRICA EL ORO-EL GUABO , MEMO NRO.CTE-DP-2025-010 NOV Y DIC DEL 2024 Y ENERO DEL 2025 SPE-0035-2025, MEMO NRO.CTE-DAF-SG-2025-0141-M Y CTE-DAF-SG-2025-0140-M Y CERT.PAP-2025-GP-060 5-M, MEMO CTE-DAF-C-2025-0207-M, 5270999-4971675-4758974 SE ADJUNTAN DOCUMENTOS. </t>
  </si>
  <si>
    <t>PAGO DE MATRICULA DE 132 VEHICULOS</t>
  </si>
  <si>
    <t xml:space="preserve">SERVICIO DE RENTAS INTERNAS.-PAGO DE MATRICULAS DE 132 VEHICULOS AÑO 2025 CUYAS PLACAS TERMINAN CON EL DIGITO 2, MEMO No. CTE-DAF-MA-2025-0068-M MEMO N°CTE-DAF-MA-2025-0068-M MEMO N°CTE-DAF-C-2025-0203-M ADJTO. DCTOS DE SOPORTE CUR N°361 </t>
  </si>
  <si>
    <t xml:space="preserve">CNEL EP.- PAGO POR SERVICIOS DE ENERGÍA ELÉCTRICA PROV. LOS RIOS - BABAHOYO POR CONSUMOS DE NOVIEMBRE, DICIEMBRE 2024 Y ENERO 2025 C.U.E 1010000687, MEMO CTE-DAF-C-2025-0208-M, CTE-DAF-P-2025-0182-M, CTE-DAF-SG-2025-0129-M, FACTURAS 1640131-1477353-1338291 Y DEMÁS DCTOS. </t>
  </si>
  <si>
    <t>1640131-1477353-1338291</t>
  </si>
  <si>
    <t>REVISION TECNICA DE 135 VEHICULOS</t>
  </si>
  <si>
    <t xml:space="preserve">VERIFBUCAY S.A.- REVISIÓN TECNICA DE 135 VEHICULOS AÑO 2025 CUYAS PLACAS TERMINAN CON EL DIGITO 2, MEMO No. CTE-DAF-MA-2025-0068-M SE ADJUNTA ANEXO 2 Y DEMAS DOCTS. DE SOPORTE MEMO N°CTE-SDE-2025-0039-M MEMO N°CTE-DAF-C-2025-0203-M CUR N° 370 </t>
  </si>
  <si>
    <t xml:space="preserve">CNT EP.- PAGO POR SERVICIO DE TELEFONÍA FIJA PROVINCIA DEL AZUAY, CONSUMO NOVIEMBRE 2024 SE ADJUNTA MEMO CTE-DAF-C-2025-0229-M, CTE-DAF-P-2025-0209-M, CTE-DAF-SG-2025-0109-M, FACTURASC Y DEMÁS DCTOS. </t>
  </si>
  <si>
    <t xml:space="preserve"> 233022924-233040423</t>
  </si>
  <si>
    <t xml:space="preserve">CNT EP.- PAGO POR SERVICIO DE TELEFONÍA FIJA PROVINCIA DEL ORO, CONSUMO NOVIEMBRE 2024 SE ADJUNTA MEMO CTE-DAF-C-2025-0229-M, CTE-DAF-P-2025-0209-M, CTE-DAF-SG-2025-0111-M, FACTURAS 233023899-233023900-233023901 Y DEMÁS DCTOS. </t>
  </si>
  <si>
    <t xml:space="preserve">CNT EP.- PAGO POR SERVICIO DE TELEFONÍA FIJA PROVINCIA DEL GUAYAS, CONSUMO NOVIEMBRE 2024 SE ADJUNTA MEMO CTE-DAF-C-2025-0229-M, CTE-DAF-P-2025-0209-M, CTE-DAF-SG-2025-0121-M, FACTURAS 233022998-233039779-233039780 Y DEMÁS DCTOS. </t>
  </si>
  <si>
    <t xml:space="preserve"> 233022998-233039779-233039780</t>
  </si>
  <si>
    <t xml:space="preserve">CNT EP.- PAGO POR SERVICIO DE TELEFONÍA FIJA PROVINCIA DEL GUAYAS, CONSUMO NOVIEMBRE 2024 SE ADJUNTA MEMO CTE-DAF-C-2025-0229-M, CTE-DAF-P-2025-0209-M, CTE-DAF-SG-2025-0123-M, FACTURAS 233022989-233022990-233022991-233022988 Y DEMÁS DCTOS. </t>
  </si>
  <si>
    <t>233022989-233022990-233022991-233022988</t>
  </si>
  <si>
    <t xml:space="preserve">CNT EP.- PAGO POR SERVICIO DE TELEFONÍA FIJA PROVINCIA DE LOS RIOS, CONSUMO NOVIEMBRE 2024 SE ADJUNTA MEMO CTE-DAF-C-2025-0229-M, CTE-DAF-P-2025-0209-M, CTE-DAF-SG-2025-0127-M, FACTURAS 233022923-233023012-233023013-233023896-233023898-233023897-233023011 Y DEMÁS DCTOS. </t>
  </si>
  <si>
    <t>233022923-233023012-233023013-233023896-233023898-233023897-233023011</t>
  </si>
  <si>
    <t xml:space="preserve">CNT EP.- PAGO POR SERVICIO DE TELEFONÍA FIJA PROVINCIA DEL GUAYAS, CONSUMO NOVIEMBRE 2024 SE ADJUNTA MEMO CTE-DAF-C-2025-0229-M, CTE-DAF-P-2025-0209-M, CTE-DAF-SG-2025-0139-M, 35 FACTURAS Y DEMÁS DCTOS. </t>
  </si>
  <si>
    <t>0992153563001</t>
  </si>
  <si>
    <t>INTERNATIONAL WATER SERVICES GUAYAQUIL INTERAGUA C. LTDA.</t>
  </si>
  <si>
    <t xml:space="preserve">INTERAGUA C. LTDA.- SERVICIOS BÁSICOS AGUA POTABLE EN LA PROV DEL GUAYAS SPA-010-2025 CONSUMO DE DICIEMBRE 2024, MEMO NRO.CTE-DAF-SG-2025-0173-M DE CONFORMIDAD AL MEMORANDO NRO.CTE-DAF-SG-2025-0173-M Y MEMO NRO.CTE-DAF-SG-2025-0171-M , FACTURAS, MEMO CTE-DAF-C-2025-0217-M, SE ADJUNTAN DOCUMENTOS. </t>
  </si>
  <si>
    <t xml:space="preserve"> ABASTECIMIENTO DE COMBUSTIBLE PARA LOS VEHÍCULOS DE LA CTE</t>
  </si>
  <si>
    <t xml:space="preserve">ELIPOL S.A.-PAGO #3 POR ABASTECIMIENTO DE COMBUSTIBLE PARA LOS VEHÍCULOS DE LA CTE CONTRATO PE-CTE-2024-003 CANTÓN PEDRO CARBO PROV.DEL GUAYAS, MEMO CTE-DAF-C-2025-0241-M, MEMO CTE-DPGY-COMBDIESEL-PEDRO CARBO-0079-M, DEL 01 al 31 DE ENERO, FACTURAS # 1093-1094-1095 SE ADJUNTAN DOCUMENTOS. </t>
  </si>
  <si>
    <t xml:space="preserve"> 1093-1094-1095 </t>
  </si>
  <si>
    <t>ARRENDAMIENTO DE UN INMUEBLE PARA EL FUNCIONAMIENTO DE LA UCT Y CRV VEHICULAR EN LA PROV. DE AZUAY CANTÓN GIRÓN</t>
  </si>
  <si>
    <t xml:space="preserve">NARANJO ESPAÑA JUAN.-PAGO #9 DEL CONTRATO ARBI-CTE-2024-0001 ARRENDAMIENTO DE UN INMUEBLE PARA EL FUNCIONAMIENTO DE LA UCT Y CRV VEHICULAR EN LA PROV. DE AZUAY CANTÓN GIRÓN, DEL 1 AL 28 FEBRERO 2025 ADJ MEMO CTE-DAF-C-2025-0242-M, CTE-DPAZ-2025-0158-M, CTE-DPAZ-2025-0157-M, FACTURA 29 Y DEMÁS DCTOS. </t>
  </si>
  <si>
    <t xml:space="preserve">PARRAGA JESUS ANTONIO.- PAGO #3 DEL CONTRATO Nro. PE-CTE-2024-004 "CONTRATACIÓN DE SERVICIO DE ABASTECIMIENTO DE COMBUSTIBLE DIESEL PARA LOS VEHÍCULOS DE LA CTE EN EL CANTÓN SANTA LUCIA DEL GUAYAS" CONSUMO DEL 01-ENE AL 31-ENE-2025, MEMO CTE-DAF-C-2025-0243-M, CTE-DPGY-2025-0114-M, FACT. 5092 </t>
  </si>
  <si>
    <t xml:space="preserve">CNEL EP.- PAGO POR SERVICIO DE ENERGÍA ELÉCTRICA PROV. DE SANTA ELENA CONSUMO ENERO 2024 HASTA ENERO 2025 C.U.E 1604109864 MEMO CTE-DAF-C-2025-0238-M, CTE-DAF-P-2025-0212-M, CTE-DAF-SG-2025-0238-M, 13 FACTURAS Y DEMÁS DCTOS. </t>
  </si>
  <si>
    <t>0925999443</t>
  </si>
  <si>
    <t>SUAREZ BARZOLA CRISTINA FERNANDA</t>
  </si>
  <si>
    <t>NOMINA DEL MES DE FEBRERO</t>
  </si>
  <si>
    <t xml:space="preserve">RECLASIFICACIÓN POR RECHAZOS: [P:02 T:NO A:2025] 068-9999-0000-COMISION DE TRANSITO DEL ECUADOR- NOMINA DE SUELDO DEL MES DE FEBRERO DE 2025 DEL PERSONAL CIVIL Y UNIFORMADO. </t>
  </si>
  <si>
    <t>0958563819</t>
  </si>
  <si>
    <t>ROBALINO FLORES ELIANA ALEJANDRA</t>
  </si>
  <si>
    <t>0952678878</t>
  </si>
  <si>
    <t>TORRES ACOSTA ALEJANDRO JOSE</t>
  </si>
  <si>
    <t>0915873434</t>
  </si>
  <si>
    <t>CEREZO CERVANTES DENIS EDGAR</t>
  </si>
  <si>
    <t>0940015225</t>
  </si>
  <si>
    <t>PALMA CARDOZO CHRISTIAN VICENTE</t>
  </si>
  <si>
    <t>0951506765</t>
  </si>
  <si>
    <t>JARAMILLO JARAMILLO JOSELYNE JAMILET</t>
  </si>
  <si>
    <t>0704770841</t>
  </si>
  <si>
    <t>ZAMBRANO MORA GERSON JOSAFAT</t>
  </si>
  <si>
    <t>0706684107</t>
  </si>
  <si>
    <t>JIMBO ARMIJOS JOSTIN JEANPIER</t>
  </si>
  <si>
    <t xml:space="preserve">CNEL EP.-PAGO DE ENERGÍA ELÉCTRICA-LOS RÍOS BABAHOYO-VALORES POR CONSUMOS DE NOVIEMBRE Y DICIEMBRE DEL AÑO 2024 Y ENERO DEL AÑO 2025 SPE-0014-2025, MEMORANDO NRO.CTE-DAF-SG-2025-0084-M Y CTE-DAF-SG-2025-0082-M, MEMO CTE-DAF-C-2025-0167-M, FACT. #1594786-1450989-1306181, SE ADJUNTAN DOCUMENTOS. </t>
  </si>
  <si>
    <t>1594786-1450989-1306181</t>
  </si>
  <si>
    <t xml:space="preserve">CNEL EP.- PAGO DE ENERGÍA ELÉCTRICA-GUAYAS CONSUMOS DE AGOSTO 2024 HASTA ENERO DEL 2025 SPE-0018-2025, MEMORANDO NRO.CTE-DAF-SG-2025-0094-M Y CTE-DAF-SG-2025-0092-M, MEMO CTE-DAF-C-2025-0166-M, FACT. #58943341,60145369,60541464,61262691.62074792,63007938 SE ADJUNTAN DOCUMENTOS. </t>
  </si>
  <si>
    <t>58943341,60145369,60541464,61262691.62074792,63007938</t>
  </si>
  <si>
    <t>LIQUIDACION DE HABERES DE ESPINEL</t>
  </si>
  <si>
    <t xml:space="preserve">[P:03 T:LI A:2025] 068-9999-0000-COMISION DE TRANSITO DEL ECUADOR-LIQUIDACION DE HABERES DE LA EX SERVIDORA ESPINEL GARCIA MELANIE JESSMAR, QUIEN DESEMPENO EL CARGO DE ASISTENTE DE TESORERIA, HASTA EL 31 DE ENERO DE 2025. </t>
  </si>
  <si>
    <t>LIQUIDACION DE HABERES DE LUCIN CORTAZA CARLOS ALBERTO</t>
  </si>
  <si>
    <t xml:space="preserve">[P:03 T:LI A:2025] 068-9999-0000-COMISION DE TRANSITO DEL ECUADOR-LIQUIDACION DE HABERES DEL EX SERVIDOR LUCIN CORTAZA CARLOS ALBERTO, QUIEN DESEMPEÑO EL CARGO DE OFICINISTA , HASTA EL 31 DE ENERO 2025 </t>
  </si>
  <si>
    <t>LIQUIDACION DE HABERES DE ALVAREZ SOTOMAYOR ANDRES</t>
  </si>
  <si>
    <t xml:space="preserve">[P:03 T:LI A:2025] 068-9999-0000-COMISION DE TRANSITO DEL ECUADOR-LIQUIDACION DE HABERES DEL EX SERVIDOR ALVAREZ SOTOMAYOR ANDRES EDUARDO, QUIEN DESEMPEÑO EL CARGO DE ASISTENTE DE ASESORIA JURIDICA, HASTA EL 31 DE ENERO 2025 </t>
  </si>
  <si>
    <t xml:space="preserve">CNEL EP.- PAGO POR SERVICIO DE ENERGÍA ELÉCTRICA PROV. DE LOS RÍOS CONSUMO DE NOVIEMBRE, DICIEMBRE 024 Y ENERO 2025 C.U.E 1001593599, MEMO CTE-DAF-C-2025-0227-M, CTE-DAF-P-2025-0208-M, CTE-DAF-SG-2025-0202-M, FACTURAS 1595632-1444834-1293375- Y DEMÁS DCTOS. </t>
  </si>
  <si>
    <t>1595632-1444834-1293375</t>
  </si>
  <si>
    <t xml:space="preserve">CNEL EP.- PAGO POR SERVICIO DE ENERGÍA ELÉCTRICA PROV. DEL GUAYAS CONSUMO NOVIEMBRE, DICIEMBRE 2024 Y ENERO 2025 C.U.E 0400917012, MEMO CTE-DAF-C-2025-0228-M, CTE-DAF-P-2025-0207-M, CTE-DAF-SG-2025-0214-M, FACTURAS 61365373-62040610-62740310 Y DEMÁS DCTOS. </t>
  </si>
  <si>
    <t>61365373-62040610-62740310</t>
  </si>
  <si>
    <t xml:space="preserve">CNEL EP.- PAGO POR SERVICIO DE ENERGÍA ELÉCTRICA PROV. DEL ORO CONSUMO NOVIEMBRE, DICIEMBRE 2024 Y ENERO 2025 C.U.E 0705679162 MEMO CTE-DAF-C-2025-0230-M, CTE-DAF-P-2025-0206-M, CTE-DAF-SG-2025-0215-M, FACTURAS 5459560-5170068-4885073 Y DEMÁS DCTOS. </t>
  </si>
  <si>
    <t xml:space="preserve"> 5459560-5170068-4885073</t>
  </si>
  <si>
    <t xml:space="preserve">CNEL EP.- PAGO POR SERVICIO DE ENERGÍA ELÉCTRICA PROV. DEL GUAYAS CONSUMO MAYO A DICIEMBRE 2024 C.U.E 0400576272 MEMO CTE-DAF-C-2025-0231-M, CTE-DAF-P-2025-0216-M, CTE-DAF-SG-2025-0232-M, FACTURAS 56992111-57897378-58523041-59201416-59989753-60685657-61456250-62208252 Y DEMÁS DCTOS. </t>
  </si>
  <si>
    <t xml:space="preserve"> 56992111-57897378-58523041-59201416-59989753-60685657-61456250-62208252</t>
  </si>
  <si>
    <t>0190003809001</t>
  </si>
  <si>
    <t>EMPRESA ELECTRICA REGIONAL CENTRO SUR CA</t>
  </si>
  <si>
    <t xml:space="preserve">CENTRO SUR C.A.- PAGO POR SERVICIOS DE ENERGÍA ELÉCTRICA PROV. DEL AZUAY CONSUMO DE OCTUBRE HASTA DICIEMBRE 2024 C.U.E 0501391481 MEMO CTE-DAF-C-2025-0220-M, CTE-DAF-P-2025-0199-M, CTE-DAF-SG-2025-0169-M, FACTURAS 43519515-43046864-42578911 Y DEMÁS DCTOS. </t>
  </si>
  <si>
    <t xml:space="preserve"> 43519515-43046864-42578911</t>
  </si>
  <si>
    <t xml:space="preserve">CENTRO SUR CA: PAGO ENERGÍA ELÉCTRICA-PROV DEL AZUAY-CUENCA SPE-0045-2025 SUMINISTRO 201004357509 COD 0510049282 DE JUNIO A DIC 2024 Y ENERO 2025 SEGÚN MEMO NRO.CTE-DAF-SG-2025-0189-0185-M. ANEXO FACT#40380419-40901759-41405608-14902326-42419296-428818699-43393195-43875473, MEMO CTE-DAF-C-2025-224-M </t>
  </si>
  <si>
    <t>40380419-40901759-41405608-14902326-42419296-428818699-43393195-43875473</t>
  </si>
  <si>
    <t xml:space="preserve">EMPRESA ELECTRICA REGIONAL CENTRO SUR CA.- SERVICIOS BÁSICOS ENERGÍA ELÉCTRICA-PROVINCIA DEL AZUAY-CUENCA DE OCTUBRE A DICIEMBRE DEL AÑO 2024-SPE-0049-2025, MEMO NRO.CTE-DAF-SG-2025-0204-M Y CTE-DAF-SG-2025-0194-M, MEMO CTE-DAF-C-2025-0223-M, FACT# 42578913-43055123-43519517 SE ADJUNTAN DOCUMENTOS. </t>
  </si>
  <si>
    <t xml:space="preserve"> 42578913-43055123-43519517</t>
  </si>
  <si>
    <t xml:space="preserve">EMPRESA ELECTRICA REGIONAL CENTRO SUR CA.- ENERGÍA ELÉCTRICA-PROV DEL AZUAY-GUALACEO POR CONSUMOS DE OCTUBRE A DICIEMBRE 2024 Y ENERO 2025-SPE-0047-202,MEMO NRO.CTE-DAF-SG-2025-0191-M Y CTE-DAF-SG-2025-0186-M, MEMO CTE-DAF-C-2025-222-M, FACT # 42544302-43016467-43465920-43943473, SE ADJUNTAN DOC. </t>
  </si>
  <si>
    <t>42544302-43016467-43465920-43943473</t>
  </si>
  <si>
    <t xml:space="preserve">CNEL EP: PAGO ENERGÍA ELÉCTRICA-PROV DE EL ORO-SANTA ROSA SPE-0050 CONSUMO MES DE NOVIEMBRE A DIC.2024 Y ENERO 2025 SEGÚN MEMO CTE-DAF-SG-2025-0209-0208-M. ANEXO: FACT#4605879-4913570-5186852, MEMO CTE-DAF-C-2025-225-M Y OTROS DOC SOPORTES. </t>
  </si>
  <si>
    <t>4605879-4913570-5186852</t>
  </si>
  <si>
    <t xml:space="preserve">CENTRO SUR CAPAGO ENERGÍA ELÉCTRICA-PROV DEL AZUAY SPE-0043-2025 SUMINIATRO200003467095 COD 0504859328 MES NOV. A DIC 2024 Y ENERO 2025 SEGÚN MEMO CTE-DAF-SG-2025-0179-0176-M. ANEXO FACT#42583515-43055122-43534891, MEMO CTE-DAF-C-2025-0221-M Y OTROS DOC. SOPORTES. </t>
  </si>
  <si>
    <t>42583515-43055122-43534891</t>
  </si>
  <si>
    <t>CORPORACION NACIONAL TELECOMUNICACIONES CNT EP</t>
  </si>
  <si>
    <t xml:space="preserve">CORPORACION NACIONAL DE TELECOMUNICACIONES CNT EP-PAGO SERVICIOS BÁSICOS (TELEFONÍA FIJA) PROVINCIA DEL GUAYAS, CONSUMO NOVIEMBRE 2024. SPT-004-2025, DE CONFORMIDAD A MEMORANDO CTE-DAF-SG-2025-0139-M, CTE-DAF-SG-2025-0119-M , MEMO-CTE-DAF-C-2025-0229-M, FACTURAS, SE ADJUNTAN DOCUMENTOS. </t>
  </si>
  <si>
    <t xml:space="preserve">CNT EP: PAGO DE TELEFONÍA FIJA PROV DEL GUAYAS SPT-004-2025, CONSUMO NOVIEMBRE 2024 SEGUN MEMORANDO CTE-DAF-SG-2025-0139 Y CTE-DAF-SG-0119-M. ANEXO: 33 FACTURAS, MEMO CTE-DAD-C-2025-0229-M Y OTROS DOC SOPORTE. </t>
  </si>
  <si>
    <t xml:space="preserve">CNT EP: PAGO DE TELEFONÍA FIJA PROV DE MANABÍ SPT-008-2025, CONSUMO NOV. 2024 SEGUN MEMORANDO CTE-DAF-SG-2025-0139-0128-M. ANEXO: FACTURA#233023008-233023009-233023010-233023006-233023007, MEMO CTE-DAF-C-2025-0229-M Y OTROS DOC DE SOPORTE. </t>
  </si>
  <si>
    <t>233023008-233023009-233023010-233023006-233023007</t>
  </si>
  <si>
    <t xml:space="preserve">CNT EP: PAGO DE TELEFONÍA FIJA PROV DE MANABÍ SPT-009-2025, CONSUMO NOVIEMBRE 2024 SEGUN MEMORANDO CTE-DAF-SG-2025-0139-0130-M. ANEXO: FACTURAS#233035557-23039771, MEMOCTE-DAF-C-2025-0229-M Y OTROS DOC SOPORTE. </t>
  </si>
  <si>
    <t>233035557-23039771</t>
  </si>
  <si>
    <t xml:space="preserve">CNT EP: PAGO DE TELEFONÍA FIJA PROV. DE SANTO DOMINGO, CONSUMO NOVIEMBRE 2024 SEGUN MEMORANDO CTE-DAF-SG-2025-0139-0133-M. ANEXO: FACTURA#233035247-233022929, MEMO CTE-DAF-C-2025-0229-M Y OTROS DOC SOPORTE. </t>
  </si>
  <si>
    <t>233035247-233022929</t>
  </si>
  <si>
    <t xml:space="preserve">CNT EP: PAGO DE TELEFONÍA FIJA PROV DE SANTA ELENA SPT-011-2025, CONSUMO NOVIEMBRE 2024 SEGUN MEMORANDO CTE-DAF-SG-2025-0139-0134-M. ANEXO: FACTURA#233023887-233023886-233023895-233023888-233023894-233023890-233023891-233023892-233023893, MEMO CTE-DAF-C-0229-M Y OTROS DOC SOPORTE. </t>
  </si>
  <si>
    <t>233023887-233023886-233023895-233023888-233023894-233023890-233023891-233023892-233023893</t>
  </si>
  <si>
    <t xml:space="preserve">CNT EP: PAGO DE TELEFONÍA FIJA PROV DEL GUAYAS SPT-012-2025, CONSUMO NOVIEMBRE 2024 SEGUN MEMORANDO CTE-DAF-SG-2025-0139-0136-M. ANEXO: FACTURAS#233035302-233035244-233039783, MEMO CTE-DAF-C-2025-0229-M Y OTROS DOC SOPORTE. </t>
  </si>
  <si>
    <t>233035302-233035244-233039783</t>
  </si>
  <si>
    <t xml:space="preserve">CORPORACION NACIONAL DE TELECOMUNICACIONES CNT EP-PAGO SERVICIOS BÁSICOS (TELEFONÍA FIJA) PROVINCIA DEL GUAYAS, CONSUMO NOVIEMBRE 2024. SPT-001-2025, MEMO CTE-DAF-SG-2025-0139-M, CTE-DAF-SG-2025-0101-M. MEMO CTE-DAF-C-2025-0229-M, FACTURAS, SE ADJUNTAN DOCUMENTOS. </t>
  </si>
  <si>
    <t>INTERNATIONAL WATER SERVICES GUAYAQUIL INTERAGUA C LTDA.</t>
  </si>
  <si>
    <t xml:space="preserve">INTERAGUA C.LTDA: PAGO DE AGUA POTABLE PROV. GUAYAS SPA-011-2025 CONSUMO ENERO 2025 SEGÚN MEMO CTE-DAF-SG-2025-0201-0177-M. ANEXO: FACT#62985137-62987970-62986618-62989029-62897674-62986902-62991411-62985729-62991372-62986192-62899692-2812263, MM CTE-DAF-C-2025-0235-M CORREO Y OTROS DOC. SOPORTES </t>
  </si>
  <si>
    <t>62985137-62987970-62986618-62989029-62897674-62986902-62991411-62985729-62991372-62986192-62899692-2812263</t>
  </si>
  <si>
    <t xml:space="preserve">EMPRESA ELÉCTRICA REGIONAL CENTRO SUR.-PAGO SERVICIOS BÁSICOS (ENERGÍA ELÉCTRICA) PROV DEL AZUAY, CONSUMO OCTUBRE A DICIEMBRE-2024. SPE-0037-2025, MEMORANDO CTE-DAF-SG-2025-0237-M, CTE-DAF-SG-2025-0235-M, MEMO CTE-DAF-C-2025-0236-M, FACT. 42578910-43046863-43511467 SE ADJUNTAN DOCUMENTOS. </t>
  </si>
  <si>
    <t xml:space="preserve"> 42578910-43046863-43511467</t>
  </si>
  <si>
    <t xml:space="preserve">CNT EP.- PAGO POR SERVICIO DE TELEFONÍA FIJA PROVINCIA DEL GUAYAS, CONSUMO DICIEMBRE 2024 SE ADJUNTA MEMO CTE-DAF-C-2025-0244-M, CTE-DAF-P-2025-0221-M, CTE-DAF-SG-2025-0249-M, 34 FACTURAS Y DEMÁS DCTOS. </t>
  </si>
  <si>
    <t>CEVALLOS MENDOZA DIXI ELIZABEHT</t>
  </si>
  <si>
    <t>ARRENDAMIENTO DE INMUEBLE PARA EL FUNCIONAMIENTO DE LA DIR. DISTRITAL DE TRÁNSITO, DE MANABÍ-PORTOVIEJO</t>
  </si>
  <si>
    <t xml:space="preserve">CEVALLOS MENDOZA DIXI.- PLANILLA 16 DEL CONTRATO ARBI-CTE-2023-013 ARRENDAMIENTO DE INMUEBLE PARA EL FUNCIONAMIENTO DE LA DIR. DISTRITAL DE TRÁNSITO, DE MANABÍ-PORTOVIEJO DEL 2-FEB AL 01-MARZ 2025 ADJ MEMO CTE-DAF-C-2025-0252-M, CTE-DPMB-2025-0098-M, CTE-DPMB-LV-2025-004-M, FACTURA 672 Y DEMÁS DCTOS </t>
  </si>
  <si>
    <t xml:space="preserve">CNT EP.- PAGO POR SERVICIO DE TELEFONÍA FIJA PROVINCIA DE MANABI, CONSUMO DICIEMBRE 2024 SE ADJUNTA MEMO CTE-DAF-C-2025-0244-M, CTE-DAF-P-2025-0221-M, CTE-DAF-SG-2025-0157-M, FACTURAS 234047312-234051974 Y DEMÁS DCTOS. </t>
  </si>
  <si>
    <t>234047312-234051974</t>
  </si>
  <si>
    <t xml:space="preserve">CNT EP.- PAGO POR SERVICIO DE TELEFONÍA FIJA PROVINCIA DE MANABI, CONSUMO DICIEMBRE 2024 SE ADJUNTA MEMO CTE-DAF-C-2025-0244-M, CTE-DAF-P-2025-0221-M, CTE-DAF-SG-2025-0155-M, FACTURAS 234036832-234036833-234036834-234036830-234036831 Y DEMÁS DCTOS. </t>
  </si>
  <si>
    <t xml:space="preserve"> 234036832-234036833-234036834-234036830-234036831 </t>
  </si>
  <si>
    <t xml:space="preserve">CNT EP.- PAGO POR SERVICIO DE TELEFONÍA FIJA PROVINCIA DE LOS RIOS, CONSUMO DICIEMBRE 2024 SE ADJUNTA MEMO CTE-DAF-C-2025-0244-M, CTE-DAF-P-2025-0221-M, CTE-DAF-SG-2025-0154-M, 7 FACTURAS Y DEMÁS DCTOS. </t>
  </si>
  <si>
    <t xml:space="preserve">CORPORACION NACIONAL DE TELECOMUNICACIONES CNT EP-PAGO SERVICIOS BÁSICOS (TELEFONÍA FIJA) PROVINCIA DEL AZUAY, CONSUMO DICIEMBRE 2024. SPT-0014-2025, MEMORANDO CTE-DAF-SG-2025-0182-M, CTE-DAF-SG-2025-0144-M , FACTURA # 234036748-234052623 MEMO CTE-DAF-C-2025 SE ADJUNTAN DOCUMENTOS. </t>
  </si>
  <si>
    <t>234036748-234052623</t>
  </si>
  <si>
    <t xml:space="preserve"> 234036748-234052623</t>
  </si>
  <si>
    <t xml:space="preserve">CNT EP.- PAGO POR SERVICIO DE TELEFONÍA FIJA PROVINCIA DEL GUAYAS, CONSUMO DICIEMBRE 2024 SE ADJUNTA MEMO CTE-DAF-C-2025-0244-M, CTE-DAF-P-2025-0221-M, CTE-DAF-SG-2025-0149-M, FACTURAS 234036822-234051982-234051983 Y DEMÁS DCTOS. </t>
  </si>
  <si>
    <t>234036822-234051982-234051983</t>
  </si>
  <si>
    <t xml:space="preserve">CORPORACION NACIONAL DE TELECOMUNICACIONES CNT EP-PAGO TELEFONÍA FIJA PROVINCIA DE EL ORO, CONSUMO DICIEMBRE 2024. SPT-0015-2025, MEMORANDO CTE-DAF-SG-2025-0182-M, CTE-DAF-SG-2025-0145-M, MEMO CTE-DAF-C-2025-0244-M, FACTURAS # 234037913-234037914-234037915 SE ADJUNTAN DOCUMENTOS. </t>
  </si>
  <si>
    <t>234037913-234037914-234037915</t>
  </si>
  <si>
    <t xml:space="preserve">CORPORACION NACIONAL DE TELECOMUNICACIONES CNT EP-PAGO SERVICIOS BÁSICOS (TELEFONÍA FIJA) PROVINCIA DEL GUAYAS, CONSUMO DICIEMBRE 2024. SPT-0024-2025, MEMORANDO CTE-DAF-SG-2025-0182-M, CTE-DAF-SG-2025-0160-M, FACTURAS # 234047088-234047044-234051986, SE ADJUNTAN DOCUMENTOS. </t>
  </si>
  <si>
    <t>234047088-234047044-234051986</t>
  </si>
  <si>
    <t>0968587600001</t>
  </si>
  <si>
    <t>EMPRESA PUBLICA DE AGUA POTABLE Y ALCANTARILLADO DEL CANTON PLAYAS HIDROPLAYAS</t>
  </si>
  <si>
    <t xml:space="preserve">HIDROPLAYAS EP.- PAGO POR SERVICIO DE AGUA POTABLE PROV. DEL GUAYAS, CONSUMO NOV, DIC 2024 Y ENE, FEB 2025 SE ADJUNTA MEMO CTE-DAF-C-2025-0260-M, CTE-DAF-P-2025-0227-M, CTE-DAF-SG-2025-0260-M, FACTURAS 1822899-1848756-1863637-1879493 Y DEMÁS DCTOS. </t>
  </si>
  <si>
    <t>1822899-1848756-1863637-1879493</t>
  </si>
  <si>
    <t xml:space="preserve">CORPORACION NACIONAL DE TELECOMUNICACIONES CNT EP-PAGO SERVICIOS BÁSICOS (TELEFONÍA FIJA) PROVINCIA DE SANTA ELENA, CONSUMO DICIEMBRE 2024. SPT-0023-2025, DE CONFORMIDAD A MEMORANDO CTE-DAF-SG-2025-0182-M, CTE-DAF-SG-2025-0159-M, MEMO CTE-DAF-C-2025-0244-M, FACTURAS, SE ADJUNTAN DOCUMENTOS. </t>
  </si>
  <si>
    <t>MARTILLO CRUZ ANGELA DE LOURDES</t>
  </si>
  <si>
    <t>ARRENDAMIENTO DE INMUEBLE PARA EL FUNCIONAMIENTO DE LA UCT, EN LA PROV. DEL GUAYAS, CANTÓN ISIDRO AYORA</t>
  </si>
  <si>
    <t xml:space="preserve">MARTILLO CRUZ ANGELA.- PAGO DEL CONTRATO ARBI-CTE-006-2023 ARRENDAMIENTO DE INMUEBLE PARA EL FUNCIONAMIENTO DE LA UCT, EN LA PROV. DEL GUAYAS, CANTÓN ISIDRO AYORA DEL 2-FEB AL 01-MARZ 2025 ADJ MEMO CTE-DAF-C-2025-0258-M, CTE-DPGY-2025-0115-M, FACTURA 62 Y DEMÁS DCTOS </t>
  </si>
  <si>
    <t xml:space="preserve"> ARRENDAMIENTO DE INMUEBLE PARA EL FUNCIONAMIENTO DEL CRV, EN LA PROV. DEL PICHINCHA, CANTÓN MEJÍA</t>
  </si>
  <si>
    <t xml:space="preserve">ALOAGAS CIA. LTDA.- PAGO DEL CONTRATO ARBI-CTE-008-2023 ARRENDAMIENTO DE INMUEBLE PARA EL FUNCIONAMIENTO DEL CRV, EN LA PROV. DEL PICHINCHA, CANTÓN MEJÍA DEL 4-FEB AL 03-MARZ 2025 ADJ MEMO CTE-DAF-C-2025-0246-M, CTE-DAF-I-2025-0055-M, FACTURA 13 Y DEMÁS DCTOS </t>
  </si>
  <si>
    <t xml:space="preserve">CORPORACION NACIONAL DE TELECOMUNICACIONES CNT EP-PAGO SERVICIOS BÁSICOS (TELEFONÍA FIJA) PROVINCIA DEL SANTO DOMINGO, CONSUMO DICIEMBRE 2024. SPT-0022-2025, DE CONFORMIDAD A MEMORANDO CTE-DAF-SG-2025-0182-M, CTE-DAF-SG-2025-0158-M , FACTURAS # 234047045-234036753 SE ADJUNTAN DOCUMENTOS. </t>
  </si>
  <si>
    <t xml:space="preserve"> 234047045-234036753</t>
  </si>
  <si>
    <t>0968586200001</t>
  </si>
  <si>
    <t>EMPRESA MUNICIPAL DE AGUA POTABLE Y ALCANTARILLADO DE DURAN EMPRESA PUBLICA EMAPAD EP</t>
  </si>
  <si>
    <t xml:space="preserve">EMPRESA MUNICIPAL DE AGUA POTABLE Y ALCANTARILLADO DE DURAN EMPRESA PUBLICA EMAP -PAGO SERVICIOS BÁSICOS AGUA POTABLE PROV DEL GUAYAS, CONSUMO NOV, DIC 2024 Y ENERO 2025 SPA-0018-2025, MEMORANDO CTE-DAF-SG-2025-0253-M, MEMO CTE-DAF-C-2025-0259-M, FACT. # 17754298-17783103-17624178 SE ADJUNTAN DOC. </t>
  </si>
  <si>
    <t>17754298-17783103-17624178</t>
  </si>
  <si>
    <t>ARRENDAMIENTO DE INMUEBLE PARA USO DE ALOJAMIENTO DE CTE CANTÓN MEJÍA PARROQUIA TANDAPI</t>
  </si>
  <si>
    <t xml:space="preserve">UNAPUCHA GUANOPATIN BERTHA .- PAGO #8 CONTRATO NRO.ARBI-CTE-2024-004 ARRENDAMIENTO DE INMUEBLE PARA USO DE ALOJAMIENTO DE CTE CANTÓN MEJÍA PARROQUIA TANDAPI, DE 09 DE FEBRERO AL 08 DE MARZO , MEMO CTE-DAF-C-2025-0253-M, FACT # 003, MEMO CTE-DAF-I-2025-0056-M, SE ADJUNTAN DOCUMENTOS. </t>
  </si>
  <si>
    <t xml:space="preserve">INTERAGUA CIA.LTDA.- SERVICIOS BÁSICOS AGUA POTABLE CONSUMOS DE NOV 2024, MEMO NRO.CTE-DAF-SG-2025-0172-M Y CTE-DAF-SG-2025-0170-M, MEMO CTE-DAF-C-2025-0237-M, FACT # 61812244-61813240-61815926-61814327-61680110-61816704-61817854-61813511-61813591-61814730-61682648- 61812180-62029972. </t>
  </si>
  <si>
    <t>61812244-61813240-61815926-61814327-61680110-61816704-61817854-61813511-61813591-61814730-61682648- 61812180-62029972</t>
  </si>
  <si>
    <t xml:space="preserve">INTERAGUA CIA.LTDA.-SERVICIOS BÁSICOS AGUA POTABLE CORRESPONDIENTE AL CONSUMOS DE NOVIEMBRE DEL AÑO 2024 SEGÚN MEMO NRO.CTE-DAF-SG-2025-0172-M Y CTE-DAF-SG-2025-0170-M , FACTURA # 2755196 MEMO CTE-DAF-C-2025-237-M, SE ADJUNTAN DOCUMENTOS. </t>
  </si>
  <si>
    <t xml:space="preserve">CNT EP.- PAGO POR SERVICIO DE TELEFONÍA FIJA PROVINCIA DEL GUAYAS, CONSUMO ENERO 2025 SE ADJUNTA MEMO CTE-DAF-C-2025-0247-M, CTE-DAF-P-2025-0225-M, CTE-DAF-SG-2025-0219-M, 25 FACTURAS Y DEMÁS DCTOS. </t>
  </si>
  <si>
    <t xml:space="preserve">CENTRO SUR C.A: PAGO ENERGÍA ELÉCTRICA-PROV DEL AZUAY SPE-0036-2025 SUMINISTRO 20000259008 COD 0500869370, MES JULIO A DIC 2024 Y ENERO 2025 SEGÚN MEMO CTE-DAF-SG-2025-0162-0150-M. ANEXO FACT#40733019-41180451-42142915-42583514-43055121-43527007, MEMO CTE-DAF-C-2025-218-M, CORREO Y OTROS DOC SOPORTE </t>
  </si>
  <si>
    <t>40733019-41180451-42142915-42583514-43055121-43527007</t>
  </si>
  <si>
    <t>AJUSTES DE FONDOS DE RESERVA QUE ACUMULAN AL IESS</t>
  </si>
  <si>
    <t xml:space="preserve">[P:02 T:AJ A:2025] 068-9999-0000-COMISION DE TRANSITO DEL ECUADOR- AJUSTES DE FONDOS DE RESERVA QUE ACUMULAN AL IESS DEL MES DE FEBRERO 2025 DEL PERSONAL PASIVO SENORES AVENDAÑO CAMACHO MARIA JANETH, CONTRERAS BENITES YANINA PAMELA Y PULLEY ITURRALDE DANIEL ALFREDO. </t>
  </si>
  <si>
    <t>PAGO DE FONDOS DE RESERVA, CODIGO DE TRABAJO</t>
  </si>
  <si>
    <t xml:space="preserve">[P:02 T:FR A:2025] 068-9999-0000-COMISION DE TRANSITO DEL ECUADOR-PAGO DE FONDOS DE RESERVA DEL PERSONAL CIVIL, CODIGO DE TRABAJO Y UNIFORMADO CORRESPONDIENTE AL MES DE FEBRERO DE 2025. </t>
  </si>
  <si>
    <t>FONDO DE RESERVA POR SUBRROGACION 2025</t>
  </si>
  <si>
    <t xml:space="preserve">[P:02 T:AJ A:2025] 068-9999-0000-COMISION DE TRANSITO DEL ECUADOR-AJUSTE DE FONDOS DE RESERVA DEL MES DE FEBRERO 2025 POR SUBROGACIONES, ENCARGO, PERSONAL X CAMBIO DE RMU,DIF. DE RMU POR 1 ANO 1 DIA DE UNIFORMADOS ENTRE OTROS. </t>
  </si>
  <si>
    <t xml:space="preserve">CNEL EP.- PAGO POR SERVICIO DE ENERGÍA ELÉCTRICA PROV. DE SANTA ELENA CONSUMO FEBRERO 2024 HASTA ENERO 2025 C.U.E 1604110185 MEMO CTE-DAF-C-2025-0234-M, CTE-DAF-P-2025-0214-M, CTE-DAF-SG-2025-0236-M, 12 FACTURAS Y DEMÁS DCTOS. </t>
  </si>
  <si>
    <t>ARRENDAMIENTO DE UN INMUEBLE COMO UCT DE LA PROVINCIA DE MANABI, CANTÓN PERDEALES</t>
  </si>
  <si>
    <t xml:space="preserve">PUERTAS ROSALES YENNY.- PAGO #5 "CONTRATACIÓN DEL SERVICIO DE ARRENDAMIENTO DE UN INMUEBLE COMO UCT DE LA PROVINCIA DE MANABI, CANTÓN PERDEALES" PERIODO DEL 10-FEB-2025 AL 09-MARZO-2025, MEMO CTE-DAF-C-2025-0263-M, CTE-DPMB-2025-0104-M-CTE-DPMB-2025-0103-M, FACTURA 12 Y DEMÁS DCTOS. </t>
  </si>
  <si>
    <t>ABASTECIMIENTO DE COMBUSTIBLE ECO PAÍS PARA LOS VEHICULOS DE LA CTE CANTON PEDRO CARBO PERIODO</t>
  </si>
  <si>
    <t xml:space="preserve"> MCS-CTE-2024-002 </t>
  </si>
  <si>
    <t xml:space="preserve">ELIPOL S.A.- CONTRATO DE MENOR CUANTIA DE SERVICIOS N° MCS-CTE-2024-002 CONTRATACIÓN DE SERVICIO DE ABASTECIMIENTO DE COMBUSTIBLE ECO PAÍS PARA LOS VEHICULOS DE LA CTE CANTON PEDRO CARBO PERIODO DEL 01 AL 31 ENERO 2025 ADJ MEMO CTE-DAF-C-2025-0256-M, FACTURAS 1097-1098-1099-1100-1101-1096-1102-1103 </t>
  </si>
  <si>
    <t xml:space="preserve"> 1097-1098-1099-1100-1101-1096-1102-1103 </t>
  </si>
  <si>
    <t xml:space="preserve">CNT EP.- PAGO POR SERVICIO DE TELEFONÍA FIJA PROVINCIA DEL GUAYAS, CONSUMO ENERO 2025 SE ADJUNTA MEMO CTE-DAF-C-2025-0247-M, CTE-DAF-P-2025-0225-M, CTE-DAF-SG-2025-0248-M, 34 FACTURAS Y DEMÁS DCTOS. </t>
  </si>
  <si>
    <t xml:space="preserve">SUBSIDIO DE ALIMENTACION, ANTIGÜEDAD Y CARGA FAMILIAR </t>
  </si>
  <si>
    <t xml:space="preserve">[P:03 T:NO A:2025] 068-9999-0000-COMISION DE TRANSITO DEL ECUADOR-SUBSIDIO DE ALIMENTACION, ANTIGUEDAD Y CARGA FAMILIAR DE SENORES REGIMEN CODIGO DE TRABAJO CORRESPONDIENTE AL MES DE FEBRERO DE 2025 </t>
  </si>
  <si>
    <t>EMPRESA PUBLICA MUNICIPAL DE AGUA POTABLE Y ALCANTARILLADO DE SANTO DOMINGO EP</t>
  </si>
  <si>
    <t xml:space="preserve">E.P.M.A.P.A. SANTO DOMINGO EP.- PAGO POR SERVICIO DE AGUA POTABLE PROV. SANTO DOMINGO, CONSUMO NOV, DIC 2024 Y ENE, FEB 2025, SE ADJUNTA MEMO CTE-DAF-C-2025-0266-M, CTE-DAF-P-2025-0230-M, CTE-DAF-SG-2025-0266-M, FACTURAS 12041274-12092108-12121179-12172076-12201313-12252370-12281864 Y DEMÁS DCTOS. </t>
  </si>
  <si>
    <t>12041274-12092108-12121179-12172076-12201313-12252370-12281864</t>
  </si>
  <si>
    <t xml:space="preserve">CORPORACION NACIONAL DE TELECOMUNICACIONES CNT EP-PAGO SERVICIOS BÁSICOS (TELEFONÍA FIJA) PROV DE SANTA ELENA, CONSUMO ENERO 2025. SPT-0034-2025, MEMORANDO CTE-DAF-SG-2025-0233-M, CTE-DAF-SG-2025-0248-M, CTE-DAF-SG-2025-0227-M, MEMO CTE-DAF-C-2025-0247-M, FACTURAS, SE ADJUNTAN DOCUMENTOS. </t>
  </si>
  <si>
    <t xml:space="preserve">CORPORACION NACIONAL DE TELECOMUNICACIONES CNT EP.- PAGO TELEFONÍA FIJA PROVINCIA DEL GUAYAS, CONSUMO ENERO 2025. SPT-0035-2025, MEMO CTE-DAF-SG-2025-0233-M, CTE-DAF-SG-2025-0248-M, CTE-DAF-SG-2025-0228-M, FACTURAS # 235039877-235039849-235046135,MEMO CTE-DAF-C-2025-0247-M SE ADJUNTAN DOCUMENTOS. </t>
  </si>
  <si>
    <t>235039877-235039849-235046135</t>
  </si>
  <si>
    <t xml:space="preserve">CORPORACIÓN NACIONAL DE TELECOMUNICACIONES CNT EP-PAGO TELEFONÍA FIJA PROVINCIA DEL GUAYAS, ENERO 2025. SPT-0036-2025, MEMOCTE-DAF-SG-2025-0233-M, CTE-DAF-SG-2025-0248-M, CTE-DAF-SG-2025-0229-M, MEMO CTE-DAF-C-2025-0247-M, FACT. # 235028953-235028954-235028955-235028952 SE ADJUNTAN DOCUMENTOS. </t>
  </si>
  <si>
    <t>235028953-235028954-235028955-235028952</t>
  </si>
  <si>
    <t xml:space="preserve">CORPORACIÓN NACIONAL DE TELECOMUNICACIONES CNT EP-PAGO TELEFONÍA FIJA PROVINCIA DEL GUAYAS, CONSUMO ENERO 2025. SPT-0037-2025, MEMO CTE-DAF-SG-2025-0233-M, CTE-DAF-SG-2025-0248-M, CTE-DAF-SG-2025-0230-M, MEMO CTE-DAF-C-2025-0247-M, FACT. #235028962-235046131-235046132, SE ADJUNTAN DOCUMENTOS. </t>
  </si>
  <si>
    <t>235028962-235046131-235046132</t>
  </si>
  <si>
    <t xml:space="preserve">CORPORACION NACIONAL DE TELECOMUNICACIONES CNT EP-PAGO SERVICIOS BÁSICOS (TELEFONÍA FIJA) PROV DEL GUAYAS, ENERO 2025. SPT-0029-2025, DE CONFORMIDAD A MEMORANDO CTE-DAF-SG-2025-0233-M, CTE-DAF-SG-2025-0248-M, CTE-DAF-SG-2025-0222-M, MEMO CTE-DAF-C-2025-0247-M, FACTURAS , SE ADJUNTAN DOCUMENTOS. </t>
  </si>
  <si>
    <t xml:space="preserve">CNT EP: PAGO DE TELEFONÍA FIJA PROV DEL GUAYAS SPT-0016-2025, CONSUMO DICIEMBRE 2024 SEGUN MEMO CTE-DAF-SG-2025-0182-147-M. ANEXO 34 FACTURAS, MEMO CTE-DAF-C-2025-0244-M Y OTROS DOC. SOPORTE. </t>
  </si>
  <si>
    <t xml:space="preserve">CNT EP: PAGO DE TELEFONÍA FIJA PROVINCIA DEL GUAYAS SPT-0013-2025, CONSUMO DICIEMBRE 2024, SEGUN MEMORANDO CTE-DAF-SG-2025-0182-M, CTE-DAF-SG-2025-0142-M. ANEXO 25 FACTURAS, MEMO CTE-DAF-C-2025-0244-M Y OTROS DOC. SOPORTE. </t>
  </si>
  <si>
    <t>CE-2024-0002741894</t>
  </si>
  <si>
    <t xml:space="preserve">ASOCIACION DE SERVICIOS DE LIMPIEZA LUNA BRILLANTE ASOLIMPBRILLAN.- PAGO #3 SEGÚN OC No. CE-2024-0002741894 SERVICIO DE LIMPIEZA DE INTERIORES Y EXTERIORES TIPO III, MEMO CTE-DAF-C-2025-0287-M, DEL 05 DE FEBRERO AL 04 DE MARZO 2025, MEMO CTE-DAF-SG-2025-0287-M, FACT. #097 SE ADJUNTAN DOCUMENTOS. </t>
  </si>
  <si>
    <t xml:space="preserve">CNT EP: PAGO DE TELEFONÍA FIJA PROV DEL GUAYAS, CONSUMO ENERO 2025. SPT-0029-2025, SEGUN MEMORANDO CTE-DAF-SG-2025-0233-0248-0222-M. ANEXO 33 FACTURAS, MEMO CTE-DAF-C-2025-0247-M Y OTROS DOC. SOPORTE. </t>
  </si>
  <si>
    <t xml:space="preserve">CNT EP: PAGO TELEFONÍA FIJA PROV DEL AZUAY . SPT-0027-2025 CONSUMO ENERO 2025, SEGUN MEMORANDO CTE-DAF-SG-2025-0233-M, CTE-DAF-SG-2025-0248-M, CTE-DAF-SG-2025-0220-M. ANEXO: FACT#235028888-235046761, MEMO CTE-DAF-C-2025-0247-M Y OTROS DOC DE SOPORTE. </t>
  </si>
  <si>
    <t>235028888-235046761</t>
  </si>
  <si>
    <t xml:space="preserve">CNT EP: PAGO DE TELEFONÍA FIJA PROV DE EL ORO SPT-0028-2025, CONSUMO ENERO 2025, SEGUN MEMORANDO CTE-DAF-SG-2025-0233-M, CTE-DAF-SG-2025-0248-M, CTE-DAF-SG-2025-0221-M. ANEXO: FACT#235029661-235029662-235029663, MEMO CTE-DAF-C-2025-0247-M Y OTROS DOC DE SOPORTE. </t>
  </si>
  <si>
    <t>235029661-235029662-235029663</t>
  </si>
  <si>
    <t xml:space="preserve">CNT EP: PAGO DE TELEFONÍA FIJA PROV DE LOS RÍOS SPT-0030-2025 CONSUMO ENERO 2025, SEGUN MEMO CTE-DAF-SG-2025-0233-M, CTE-DAF-SG-2025-0248-M, CTE-DAF-SG-2025-0223-M. ANEXO: FACT#235028887-235028976-235028977-235029658-235029660-235029659-235028975, MEMO CTE-DAF-C-2025-0247-M Y OTROS DOC SOPORTE. </t>
  </si>
  <si>
    <t>235028887-235028976-235028977-235029658-235029660-235029659-235028975</t>
  </si>
  <si>
    <t xml:space="preserve">CNT EP: PAGO TELEFONÍA FIJA PROV DE MANABÍ CONSUMO ENERO 2025 SPT-0031-2025, SEGUN MEMORANDO CTE-DAF-SG-2025-0233-M, CTE-DAF-SG-2025-0248-M, CTE-DAF-SG-2025-0224-M. ANEXO FACT#235028972-235028973-235028974-235028970-235028971, MEMO CTE-DAF-C-2025-0247-M Y OTROS DOC DE SOPORTE. </t>
  </si>
  <si>
    <t>235028972-235028973-235028974-235028970-235028971</t>
  </si>
  <si>
    <t xml:space="preserve">CNT EP: PAGO DE TELEFONÍA FIJA PROV DE MANABÍ, CONSUMO ENERO 2025 SPT-0032-2025, SEGUN MEMORANDO CTE-DAF-SG-2025-0233-M, CTE-DAF-SG-2025-0248-M, CTE-DAF-SG-2025-0225-M. ANEXO: FACTURAS# 235040073-235046123, MEMO CTE-DAF-C-2025-0247-M Y OTROS DOC DE SOPORTE. </t>
  </si>
  <si>
    <t>235040073-235046123,</t>
  </si>
  <si>
    <t xml:space="preserve">CNT EP: PAGO DE TELEFONÍA FIJA PROV DE SANTO DOMINGO, CONSUMO ENERO 2025 SPT-0033-2025, SEGUN MEMORANDO CTE-DAF-SG-2025-0233-M, CTE-DAF-SG-2025-0248-M, CTE-DAF-SG-2025-0226-M. ANEXO: FACTURAS#235039851-235028893, MEMO CTE-DAF-C-2025-0247-M Y OTROS DOC DE SOPORTE. </t>
  </si>
  <si>
    <t>235039851-235028893</t>
  </si>
  <si>
    <t>DECIMO CUARTO DEL 2025</t>
  </si>
  <si>
    <t xml:space="preserve">[P:03 T:CL A:2025] 068-9999-0000-COMISION DE TRANSITO DEL ECUADOR- PAGO DEL DECIMO CUARTO SUELDO DE 2025 DEL PERSONAL QUE PERTENCE AL REGIMEN DE LOSEP Y OTROS REGIMENES ESPECIALES. </t>
  </si>
  <si>
    <t xml:space="preserve">[P:03 T:CT A:2025] 068-9999-0000-COMISION DE TRANSITO DEL ECUADOR- NOMINA DEL DECIMO CUARTO SUELDO DE 2025 DEL PERSONAL DE CODIGO DE TRABAJO. </t>
  </si>
  <si>
    <t>EMPRESA PUBLICA MUNICIPAL DE AGUA POTABLE Y SANEAMIENTO DE PORTOVIEJO EP</t>
  </si>
  <si>
    <t xml:space="preserve">EMPRESA PUBLICA MUNICIPAL DE AGUA POTABLE Y SANEAMIENTO DE PORTOVIEJO EP--PAGO AGUA POTABLE PROVINCIA DEL MANABI, CONSUMO NOVIEMBRE, DICIEMBRE 2024 Y ENERO 2025 , MEMO CTE-DAF-SG-2025-0251-M, CTE-DAF-SG-2025-0246-M., FACT. #4510260-4510298-4567295-4567277-4628517-4628471 SE ADJUNTAN DOCUMENTOS. </t>
  </si>
  <si>
    <t xml:space="preserve">ENERGIA ELECTRICA </t>
  </si>
  <si>
    <t xml:space="preserve">CENTRO SUR CA: PAGO DE ENERGÍA ELÉCTRICA PROV DEL AZUAY SPE-0041-2025, CONSUMO JUL-2024 A DIC-2024, SEGUN MEMORANDO CTE-DAF-SG-2025-0267-0240-M. ANEXO: FACT#41166786-41634215-42104287-42578912-43046865-43519516, MEMO CTE-DAF-C-2025-268-M Y OTROS DOC SOPORTE. </t>
  </si>
  <si>
    <t>41166786-41634215-42104287-42578912-43046865-43519516</t>
  </si>
  <si>
    <t xml:space="preserve">CNEL EP.- PAGO POR SERVICIO DE ENERGÍA ELÉCTRICA PROV. DE BOLIVAR CONSUMO OCTUBRE A DICIEMBRE 2024 Y ENERO 2025 C.U.E 0300021357 MEMO CTE-DAF-C-2025-0269-M, CTE-DAF-P-2025-0240-M, CTE-DAF-SG-2025-0268-M, FACTURAS 1326687-1242427-1137709-1131827 Y DEMÁS DCTOS. </t>
  </si>
  <si>
    <t xml:space="preserve"> 1326687-1242427-1137709-1131827</t>
  </si>
  <si>
    <t xml:space="preserve">CNEL EP.- PAGO POR SERVICIO DE ENERGÍA ELÉCTRICA PROV. DE SANTA ELENA CONSUMO ENERO A NOVIEMBRE 2024 C.U.E 1601977089 MEMO CTE-DAF-C-2025-0272-M, CTE-DAF-P-2025-0239-M, CTE-DAF-SG-2025-0256-M, 11 FACTURAS Y DEMÁS DCTOS. </t>
  </si>
  <si>
    <t>LIQUIDACION DE HABERES DE DIANA PAOLA QUIMIR</t>
  </si>
  <si>
    <t xml:space="preserve">[P:03 T:LI A:2025] 068-9999-0000-COMISION DE TRANSITO DEL ECUADOR-LIQUIDACION DE HABERES DE LA EX SERVIDORA ZAMBRANO QUIMIS DIANA PAOLA, QUIEN DESEMPENO EL CARGO DE DIGITADOR RECAUDADOR, HASTA EL 31 DE ENERO DE 2025. </t>
  </si>
  <si>
    <t>LIQUIDACION DE HABERES DE MORLA LEONES ELENA ROSALIA</t>
  </si>
  <si>
    <t xml:space="preserve">[P:03 T:LI A:2025] 068-9999-0000-COMISION DE TRANSITO DEL ECUADOR- LIQUIDACION DE HABERES DE LA EX SERVIDORA MORLA LEONES ELENA ROSALIA, QUIEN DESEMPENO EL CARGO DE DIGITADOR RECAUDADOR, HASTA EL 31 DE ENERO DE 2025 </t>
  </si>
  <si>
    <t>LOPEZ LOPEZ EDISON ALFREDO</t>
  </si>
  <si>
    <t xml:space="preserve">LOPEZ LOPEZ EDINSON ALFREDO.- PAGO #20 CONTRTO Nro. ARBI-CTE-007-2023 "SERVICIO DE ARRENDAMIENTO DE UN INMUEBLE PARA EL FUNCIONAMIENTO DEL CRV CANTÓN NARANJAL" DEL 01 AL 28 FEBRERO-2025, ADJ MEMO-CTE-DAF-C-2025-0281-M, CTE-DPGY-2025-0128-M, FACTURA # 20 Y DEMÁS DOCUMENTOS. </t>
  </si>
  <si>
    <t>LIQUIDACION DE HABERES DE BALLADARES VERA JACINTO</t>
  </si>
  <si>
    <t xml:space="preserve">[P:03 T:LI A:2025] 068-9999-0000-COMISION DE TRANSITO DEL ECUADOR-LIQUIDACION DE HABERES DEL EX SERVIDOR BALLADARES VERA JACINTO ROGELIO, QUIEN DESEMPENO EL CARGO DE TECNICO DE LA DOCUMENTACION Y ARCHIVO, HASTA EL 31 DE ENERO DE 2025. </t>
  </si>
  <si>
    <t xml:space="preserve">EMPRESA ELECTRICA PUBLICA ESTRATEGICA CORPORACION NACIONAL DE ELECTRICIDAD CNEL -PAGO ENERGÍA ELÉCTRICA PROVINCIA DE MANABI, CONSUMO NOV A DIC-2024. SPE-0068-2025, DE MEMORANDO CTE-DAF-SG-2025-0292-M, MEMO N°CTE-DAF-P-2025-0253-M MEMO N°CTE-DAF-C2025-0289-M FACT 1859147 AL 02241569 CUR 538 </t>
  </si>
  <si>
    <t xml:space="preserve">1859147 AL 02241569 </t>
  </si>
  <si>
    <t xml:space="preserve">EMPRESA ELECTRICA PUBLICA ESTRATEGICA CORPORACION NACIONAL DE ELECTRICIDAD CNEL EP-PAGO ENERGÍA ELÉCTRICA PROVINCIA DE MANABI, CONSUMO OCT A DIC 2024 . SPE-0066-2025, DE MEMO CTE-DAF-SG-2025-0290-M MEMO N°CTW-DAF-P-2025-0251-M MEMO N°CTE-DAF-C-2025-0285-M FACT 1470263 AL 2243081 CUR N° 540 </t>
  </si>
  <si>
    <t xml:space="preserve"> 1470263 AL 2243081</t>
  </si>
  <si>
    <t>ARRENDAMIENTO DE UN INMUEBLE PARA CRV EN LA PROVINCIA DE MANABÍ CANTÓN CHONE</t>
  </si>
  <si>
    <t xml:space="preserve">NAVEDA VERA EVELYN LILIANA: PAGO#6 CONTRATO ARBI-CTE-2024-008 SERV. DE ARRENDAMIENTO DE UN INMUEBLE PARA CRV EN LA PROVINCIA DE MANABÍ CANTÓN CHONE PERIODO 27-01-2025 HASTA 26-02-2025. ANEXO: FACT#48, MEMO CTE-DAF-C-2025-267-M, CTE-DPMB-2025-0106-0105-M Y OTROS DOC DE SOPORTES. </t>
  </si>
  <si>
    <t>ARRENDAMIENTO DE UN INMUEBLE ALOJAMIENTO DE LA OIAT EN LA PROVINCIA DEL AZUAY CANTÓN CUENCA</t>
  </si>
  <si>
    <t xml:space="preserve">LOZANO LOAIZA HILDA VICENTA: PAGO#9 CONTRATO ARBI-CTE-2024-002 SERV. DE ARRENDAMIENTO DE UN INMUEBLE ALOJAMIENTO DE LA OIAT EN LA PROVINCIA DEL AZUAY CANTÓN CUENCA PERIODO 1 AL 28-02-2025. ANEXO FACT#21, MEMO CTE-DAF-C-2025-0262-M, MEMO CTE-DPAZ-2025-0156-0155-M Y OTROS DOC SOPORTES. </t>
  </si>
  <si>
    <t xml:space="preserve">ALVARADO ALVARADO ROCIO DE LAS MERCEDES: PAGO#2 CONTRATO No. 003-DATH-CTE-2025 CONTRATACIÓN DE MÉDICO LEGISTA BAJO LA MODALIDAD DE SERVICIOS PROFESIONALES, PERIODO FEBRERO 2025. ANEXO: FACT#54, MEMO CTE-DAF-C-2025-264-M, CTE-CTTTSV-DCOTTTSV-2025-0273-M, INFORME, ANEXO Y OTROS DOC. SOPORTES. </t>
  </si>
  <si>
    <t>0160049440001</t>
  </si>
  <si>
    <t>EMPRESA MUNICIPAL DE AGUA POTABLE, ALCANTARILLADO Y SANEAMIENTO DE GUALACEO EP</t>
  </si>
  <si>
    <t xml:space="preserve">EMPRESA MUNICIPAL DE AGUA POTABLE, ALCANTARILLADO Y SANEAMIENTO DE GUALACEO EP -PAGO AGUA POTABLE PROVINCIA DEL AZUAY, CONSUMO OCT Y NOV Y DIC 2024 SPA-023-2025, DE MEMORANDO CTE-DAF-SG-2025-0279-M, MEMO N|CTE-DAF-P-2025-0245-M MEMO N°CTE-DAF-C-2025-0282-M FACT 571181 AL 577465 CUR N° 547 </t>
  </si>
  <si>
    <t>571181 AL 577465</t>
  </si>
  <si>
    <t xml:space="preserve"> ARRENDAMIENTO DE INMUEBLE PARA CRV EN PROV DE MANABÍ CTÓN PORTOVIEJO</t>
  </si>
  <si>
    <t xml:space="preserve">ARBOLEDA ZAMBRANO ROBERTO ANTONIO: PAGO#4 CONTRATO ARBI-CTE-2024-009 SERV. DE ARRENDAMIENTO DE INMUEBLE PARA CRV EN PROV DE MANABÍ CTÓN PORTOVIEJO PERIODO 03-02-2025 AL 02-03-2025. ANEXO: FACT#2913, MEMO CTE-DAF-C-2025-257-M, CTE-DPMB-2025-97-109-M (ALCANCE) CTE-DPMB-LJVP-2025-003-M Y OTROS DOC SOP. </t>
  </si>
  <si>
    <t xml:space="preserve"> ARRENDAMIENTO DE INMUEBLE PARA FUNCIONAMIENTO CRV PROV DEL GUAYAS CANTÓN DAULE</t>
  </si>
  <si>
    <t xml:space="preserve">PARIS MORENO RIVAS NICANOR EDUARDO: PAGO CONTRATO No. ARBI-CTE-009-2023 SERVICIO DE ARRENDAMIENTO DE INMUEBLE PARA FUNCIONAMIENTO CRV PROV DEL GUAYAS CANTÓN DAULE PERIDO 05 FEB 2025 AL 04 MARZO 2025. ANEXO: FACT#1099, MEMO CTE-DAF-C-2025-0245-M, CTE-DPGY-2025-116-M, INFORME Y OTROS DOC. SOPORTES. </t>
  </si>
  <si>
    <t>LIQUIDACION DE HABERES DE SALAZAR ICHAZO BLANCa</t>
  </si>
  <si>
    <t xml:space="preserve">[P:03 T:LI A:2025] 068-9999-0000-COMISION DE TRANSITO DEL ECUADOR-LIQUIDACION DE HABERES DE LA EX SERVIDORA SALAZAR YCHAZO BLANCA RENE, QUIEN DESEMPEÑO EL CARGO DE DIGITADOR RECAUDADOR , HASTA EL 31 DE ENERO 2025 </t>
  </si>
  <si>
    <t>LIQUIDACION DE HABERES DE LA EX SERVIDORA LIZAMA VER</t>
  </si>
  <si>
    <t xml:space="preserve">[P:03 T:LI A:2025] 068-9999-0000-COMISION DE TRANSITO DEL ECUADOR-LIQUIDACION DE HABERES DE LA EX SERVIDORA LIZAMA VERA PAULA NICOLE, QUIEN DESEMPEÑO EL CARGO DE DIGITADOR RECAUDADOR , HASTA EL 31 DE ENERO 2025 </t>
  </si>
  <si>
    <t xml:space="preserve">CNEL: PAGO ENERGÍA ELÉCTRICA PROV DE SANTA ELENA, CONSUMO ABRIL-2024 A ENE-2025 SPE-0052-2025, SEGUN MEMORANDO CTE-DAF-SG-2025-0254-M, CTE-DAF-SG-2025-0244-M. ANEXO: FACT#440223-562168-670644-782743-886144-987633-1123230-1213115-1315708-1434393, MEMO CTE-DAF-C-2025-0271-M Y OTROS DOC DE SOPORTE. </t>
  </si>
  <si>
    <t>440223-562168-670644-782743-886144-987633-1123230-1213115-1315708-1434393</t>
  </si>
  <si>
    <t xml:space="preserve">CENTRO SUR CA: PAGO DE ENERGÍA ELÉCTRICA PROV DEL AZUAY, CONSUMO OCT-2024 A ENE-2025 SPE-048-2025, SEGUN MEMORANDO CTE-DAF-SG-2025-0261-M, CTE-DAF-SG-2025-0187-M. ANEXO: FACT#42564134-42988912-43444064-43926312, MEMO CTE-DAF-C-2025-270-M Y OTROS DOC DE SOPORTE. </t>
  </si>
  <si>
    <t>42564134-42988912-43444064-43926312</t>
  </si>
  <si>
    <t xml:space="preserve">CNEL PAGO DE ENERGÍA ELÉCTRICA PROV DE SANTA ELENA, CONSUMO DIC. 2023 A FEB. 2024 SPE-0062-2025, SUMINISTRO 200043338231, CODIGO 1601335852 SEGUN MEMO CTE-DAF-SG-2025-0280-0276-M ANEXO: FACT#51855-174114-216776, MEMO CTE-DAF-C-2025-0279-M Y OTROS DOC SOPORTE. </t>
  </si>
  <si>
    <t>51855-174114-216776</t>
  </si>
  <si>
    <t xml:space="preserve">CNEL EP: PAGO DE ENERGÍA ELÉCTRICA PROV DE MANABI CONSUMO JUL A DIC 2024, SPE-0067-2025 SUMINISTRO 200053007833 CODIGO 1107560584, SEGUN MEMO CTE-DAF-SG-2025-0291-M, CTE-DAF-SG-2025-0288-M. ANEXO: FACT#365993-741969-1105158-1446061-1871777-2242089, MEMO CTE-DAF-C-2025-286-M Y OTROS DOC SOPORTE. </t>
  </si>
  <si>
    <t>365993-741969-1105158-1446061-1871777-2242089</t>
  </si>
  <si>
    <t xml:space="preserve">CNEL PAGO DE ENERGÍA ELÉCTRICA PROV DE SANTA ELENA SPE-0061-2025, CONSUMO SEPT-2024 A ENE-2025, SUMINISTRO 200043869383 CODIGO 1601815156 SEGUN MEMO CTE-DAF-SG-2025-0271-0269-M. ANEXO: FACT#983336-1098565-1205298-1309077-1445946, MEMO CTE-DAF-C-2025-280-M Y OTROS DOC DE SOPORTE. </t>
  </si>
  <si>
    <t>983336-1098565-1205298-1309077-1445946</t>
  </si>
  <si>
    <t xml:space="preserve">CENTRO SUR C.A: PAGO DE ENERGÍA ELÉCTRICA-PROV DEL AZUAY CONSUMO DE NOV. HASTA DIC. 2024 Y ENERO 2025-SPE-0044-2025 SEGÚN MEMO CTE-DAF-SG-2025-0188-0183-302-M. ANEXO: FACT#427273-43184750-43640516, MEMO CTE-DAF-C-2025-284-M, MEMO ALCANCE Y OTROS DOC. DE SOPORTES. </t>
  </si>
  <si>
    <t>427273-43184750-43640516</t>
  </si>
  <si>
    <t xml:space="preserve">CNEL EP: PAGO DE ENERGÍA ELÉCTRICA PROV DE MANABI, CONSUMO NOV A DIC 2024 SPE-0069-2025, SEGUN MEMORANDO CTE-DAF-SG-2025-0293-0285-M. ANEXO: FACT#1848938-2240249, MEMO CTE-DAF-C-2025-0290-M Y OTROS DOC DE SOPORTE. </t>
  </si>
  <si>
    <t>1848938-2240249</t>
  </si>
  <si>
    <t>LIQUIDACION DE ENCARGO 2025</t>
  </si>
  <si>
    <t xml:space="preserve">[P:03 T:SE A:2025] 068-9999-0000-COMISION TRANSITO DEL ECUADOR-LIQUIDACION DE ENCARGO FEBRERO 2025 JARA SALAZAR RICHARD, VILLEGAS MOSQUERA MILDRED, ZEA MEDINA JORGE, YEPEZ MARTINEZ FERNANDO, CORTEZ ABID SAAB CARLOS, GARCIA MEDINA PEDRO Y ALVARADO CABRERA ERICK. </t>
  </si>
  <si>
    <t>LIQUIDACION DE MARTINEZ RUIZ YOLDY IVONNE</t>
  </si>
  <si>
    <t xml:space="preserve">[P:03 T:LI A:2025] 068-9999-0000-COMISION DE TRANSITO DEL ECUADOR-LIQUIDACION DE HABERES DE LA EX SERVIDORA MARTINEZ RUIZ YOLDY IVONNE, QUIEN DESEMPENO EL CARGO DE ANALISTA DE ASESORIA JURIDICA 3, HASTA EL 31 DE ENERO DE 2025. </t>
  </si>
  <si>
    <t xml:space="preserve">EMPRESA ELECTRICA PÚBLICA ESTRATEGICA CORPORACIÓN NACIONAL DE ELECTRICIDAD CNEL EP.- PAGO SERVICIOS BÁSICOS (ENERGÍA ELÉCTRICA) PROVINCIA DE SANTA ELENA, CONSUMO ABRIL-2024 A ENE-2025. MEMO CTE-DAF-SG-2025-0258-M, CTE-DAF-SG-2025-0245-M, MEMO CTE-DAF-C-2025-0277-M, FACTURAS, SE ADJUNTAN DOCUMENTOS. </t>
  </si>
  <si>
    <t xml:space="preserve">CENTRO SUR: PAGO DE ENERGÍA ELÉCTRICA PROV DEL AZUAY SPE-0051-2025, CONSUMO NOVIEMBRE 2024 A ENERO 2025 SEGUN MEMORANDO CTE-DAF-SG-2025-0234-0216-M. ANEXO: FACT#42764389-43243202-43707288, MEMO CTE-DAF-C-2025-0233-M, Y OTROS DOC SOPORTE. </t>
  </si>
  <si>
    <t>42764389-43243202-43707288</t>
  </si>
  <si>
    <t xml:space="preserve">EMPRESA ELECTRICA PUBLICA ESTRATEGICA CORPORACION NACIONAL DE ELECTRICIDAD CNEL PAGO ENERGÍA ELÉCTRICA PROV DE EL ORO, CONSUMO NOV-DIC 2024 Y ENE-2025. MEMORANDO CTE-DAF-SG-2025-0273-M, CTE-DAF-SG-2025-0272-M, MEMO CTE-DAF-C-2025-0276-M, FACT. # 5312188-5025315-4707551 SE ADJUNTAN DOCUMENTOS. </t>
  </si>
  <si>
    <t>5312188-5025315-4707551</t>
  </si>
  <si>
    <t xml:space="preserve">EMPRESA ELECTRICA PUBLICA ESTRATEGICA CORPORACION NACIONAL DE ELECTRICIDAD CNEL.- PAGO ENERGÍA ELÉCTRICA) PROV DE SANTA ELENA, CONSUMO OCT-2024 A ENE-2025. MEMORANDO CTE-DAF-SG-2025-0270-M, CTE-DAF-SG-2025-0263-M, MEMO CTE-DAF-C-2025-0283-M, FACT. # 1101405-1202421-1322474-1422996 SE ADJUNTAN DOC. </t>
  </si>
  <si>
    <t>1101405-1202421-1322474-1422996</t>
  </si>
  <si>
    <t xml:space="preserve">CNEL EP: PAGO DE ENERGÍA ELÉCTRICA PROVINCIA DEL GUAYAS SPE-0025-2025, CONSUMO NOV Y DIC. 2024 A ENERO 2025, MEMO CTE-DAF-SG-2025-0211-M, CON ALCANCE CTE-DAF-SG-2025-0262-M, CTE-DAF-SG-2025-0210-M. ANEXO: FACT#61341201-62072286-62740311, MEMO CTE-DAF-C-2025-0278-M, CORREO Y OTROS DOC DE SOPORTES. </t>
  </si>
  <si>
    <t>61341201-62072286-62740311</t>
  </si>
  <si>
    <t>JUNTA ADMINISTRADORA DE AGUA POTABLE REGIONAL MANGLARALTO</t>
  </si>
  <si>
    <t xml:space="preserve">JUNTA ADMINISTRADORA DE AGUA POTABLE REGIONAL MANGLARALTO:PAGO DE AGUA POTABLE PROV. DE SANTA ELENA SPA-0019-2025, CONSUMO NOV A DIC 2024 Y ENE 2025, SEGUN MEMO CTE-DAF-SG-2025-0252-0243-M. ANEXO: FACT#40354-42180-44351, MEMO CTE-DAF-C-2025-0261-M Y OTROS DOC. SOPORTE. </t>
  </si>
  <si>
    <t>40354-42180-44351</t>
  </si>
  <si>
    <t>AGENCIA DE REGULACION Y CONTROL DE LAS TELECOMUNICACIONES ARCOTEL</t>
  </si>
  <si>
    <t xml:space="preserve">AGENCIA DE REGULACION Y CONTROL DE LAS TELECOMUNICACIONES ARCOTEL -PAGO TELECOMUNICACIONES PROV DEL GUAYAS, CONSUMO NOV DIC 2024. ENE- FEB 2025 MEMO CTE-DAF-SG-2025-0250-M, CTE-DAF-SG-2025-0247-M MEMO N°CTE-DAF-P-2025-0255-M MEMO N° CTE-DAF-C-2025-0291-M FACT 546173 AL 553907 CUR N° 566 </t>
  </si>
  <si>
    <t>546173 AL 553907</t>
  </si>
  <si>
    <t xml:space="preserve">CNEL EP: PAGO DE ENERGÍA ELÉCTRICA PROV SANTA ELENA, CONSUMO ENE-2024 SPE-0065-2025 SUMINISTRO 200043303110 CODIGO 1605011293, SEGUN MEMO CTE-DAF-SG-2025-0281-M, CTE-DAF-SG-2025-0278-M. ANEXO: FACT#174113, MEMO CTE-DAF-C-2025-0288-M Y OTROS DOC DE SOPORTE. </t>
  </si>
  <si>
    <t xml:space="preserve">CNEL EP -PAGO ENERGÍA ELÉCTRICA PROVINCIA DEL GUAYAS, CONSUMO AGO 2023 A DIC 2023, ENE-2024 A DIC-2024 Y ENE 2025 SPE-0056-2025, MEMORANDO CTE-DAF-SG-2025-0297-M, CTE-DAF-SG-2025-0295-M. MEMO N°CTE-DAF-P-2025-0257-M MEMO N° CTE-DAF-C-2025-0295-M FACT 560117 AL 5273165 CUR N° 590 </t>
  </si>
  <si>
    <t>560117 AL 5273165</t>
  </si>
  <si>
    <t xml:space="preserve">EMPRESA PUBLICA MUNICIPAL DE AGUA POTABLE Y ALCANTARILLADO DE DAULE EMAPA EP -PAGO AGUA POTABLE PROVINCIA DEL GUAYAS, CONSUMO FEB 2025 SPA-024-2025, MEMORANDO CTE-DAF-SG-2025-0311-M, CTE-DAF-SG-2025-0296-M. MEMO N°CTE-DAF-P-2025-0264-M MEMO N° CTE-DAF-C-2025-0297-M FACT 1411739-1411750 CUR N° 606 </t>
  </si>
  <si>
    <t>1411739-1411750</t>
  </si>
  <si>
    <t>EMPRESA ELECTRICA REGIONAL NORTE S.A</t>
  </si>
  <si>
    <t xml:space="preserve">EMPRESA ELECTRICA REGIONAL NORTE S A -PAGO ENERGÍA ELÉCTRICA PROVINCIA DE CARCHI, CONSUMO DIC-2024 A ENE-2025. SPE-0071-2025, MEMORANDO CTE-DAF-SG-2025-0308-M, CTE-DAF-SG-2025-0307-M. MEMO N° CTE-DAF-P-2025-0258-M MEMO N°CTE-DAF-C-2025-0293-M FACT 23365861 Y 23652107 CUR N°611 </t>
  </si>
  <si>
    <t xml:space="preserve"> 23365861 Y 23652107</t>
  </si>
  <si>
    <t xml:space="preserve"> ARRENDAMIENTO DE INMUEBLE COMO CRV EN CANTÓN BABAHOYO PROV DE LOS RÍOS,</t>
  </si>
  <si>
    <t xml:space="preserve">AGROTIME S.A.: PAGO#21 CONTRATO ARBI-CTE-001-2023 SERVICIO DE ARRENDAMIENTO DE INMUEBLE COMO CRV EN CANTÓN BABAHOYO PROV DE LOS RÍOS, DEL 10-02-2025 AL 09-03-2025 ANEXO: FACT#3, MEMO CTE-DAF-C-2025-0292-M, CTE-DPLR-2025-0301-M, MEMO CTE-DPLR-2025-0298-M Y OTROS DOC SOPORTES. </t>
  </si>
  <si>
    <t>0760051840001</t>
  </si>
  <si>
    <t>EMPRESA PUBLICA MUNICIPAL DE AGUA POTABLE Y ALCANTARILLADO DEL CANTON MACHALA AGUAS MACHALA EP</t>
  </si>
  <si>
    <t xml:space="preserve">EMP. PUBL. MUNICIPAL DE AGUA POTABLE Y ALCANTARILLADO DEL CANTON MACHALA AGUAS MACHALA EP -PG: PAGO DE AGUA POTABLE PROV DE EL ORO, CONSUMO NOV,DIC 2024 SPA-026-2025, SEGUN MEMORANDO CTE-DAF-SG-2025-0312-0301-M. ANEXO: FACT#6169724-6239988, MEMO CTE-DAF-C-2025-300-M Y OTROS DOC SOPORTE. </t>
  </si>
  <si>
    <t>6169724-6239988</t>
  </si>
  <si>
    <t xml:space="preserve">EMPRESA PUBLICA MUNICIPAL DE AGUA POTABLE, ALCANTARILLADO, PLUVIAL, SANITARIO Y SANEAMIENTO DEL CANTON SAN FRANCISCO </t>
  </si>
  <si>
    <t xml:space="preserve">EPAMIL- EMPRESA PUBLICA AGUAS DE MILAGRO -PAGO AGUA POTABLE PROVINCIA DEL GUAYAS, CONSUMO FEB 2025 SPA-025-2025, MEMORANDO CTE-DAF-SG-2025-0325-M, CTE-DAF-SG-2025-0323-M. MEMO N°CTE-DAF-P-2025-0268-M MEMO N°CTE-DAF-C-2025-0308-M FACT 1946983-1921359 CUR N° 615 </t>
  </si>
  <si>
    <t xml:space="preserve"> 1946983-1921359</t>
  </si>
  <si>
    <t>ARRENDAMIENTO DE INMUEBLE PARA FUNCIONAMIENTO DE LA DIR. DISTRITAL DE TRÁNSITO EN PROV. DE LOS RÍOS-BABAHOYO</t>
  </si>
  <si>
    <t xml:space="preserve">TROYA TERRANOVA TAYRON CESAR: PAGO #9 CONTRATO ARBI-CTE-2024-003 SERV. DE ARRENDAMIENTO DE INMUEBLE PARA FUNCIONAMIENTO DE LA DIR. DISTRITAL DE TRÁNSITO EN PROV. DE LOS RÍOS-BABAHOYO DEL 01 AL 28 DE FEBRERO 2025. ANEXO: FACT# 25, MEMO CTE-DAF-C-2025-0298-M, CTE-DPLR-2025-0302-300-M Y OTROS DOC SOP. </t>
  </si>
  <si>
    <t>GOBIERNO AUTONOMO DESCENTRALIZADO MUNICIPAL DEL CANTON VENTANAS</t>
  </si>
  <si>
    <t>PAGO DE MATRICULA DE 7 MOTOS</t>
  </si>
  <si>
    <t xml:space="preserve">GOBIERNO AUTONOMO DESCENTRALIZADO MUNICIPAL DEL CANTON VENTANAS.-PAGO DE MATRÍCULAS 2025 DE 07 MOTOS EN COMODATO GADs VENTANAS-CTE-MEMO NRO.CTE-DAF-MA-2025-0132-M Y CERT.PAP-2025-GP-087 DE LAS (PLACAS:GA694J-GA697J-GA693J-GA696J-GA856K-GA858K-GA859K SE ADJTA DCTOS DE SOPORTE CUR 622 </t>
  </si>
  <si>
    <t xml:space="preserve">AGUAS DE SAMBORONDON AMAGUA C.E.M: PAGO SERVICIOS BÁSICOS AGUA POTABLE PROVINCIA DEL GUAYAS SPA-027-2025, CONSUMO FEBRERO 2025 SEGUN MEMORANDO CTE-DAF-SG-2025-0313-0303-M. ANEXO: FACT#8736957, MEMO CTE-DAF-C-2025-0299-M Y OTROS DOC SOPORTE. </t>
  </si>
  <si>
    <t>RECOLECCION DE BASURA</t>
  </si>
  <si>
    <t xml:space="preserve">INTERAGUA C. LTDA: PAGO DE SERVICIOS BÁSICOS (RECOLECCIÓN DE BASURA) PROV. DEL GUAYAS CORRESPONDIENTE A LOS CONSUMOS DE ENERO 2025, SPA-031-2025 CODIGO 10869843, SECUENCIAL 27385629 SEGUN MEMO CTE-DAF-SG-2025-0339-0333-M. ANEXO PLANILLA DE COBRO TASA, MEMO CTE-DAF-C-2025-0307-M Y OTROS DOC SOPORTE </t>
  </si>
  <si>
    <t xml:space="preserve">CNEL EP -PAGO SERVICIOS BÁSICOS (ENERGÍA ELÉCTRICA) PROV DE MANABI SPE-0072-2025, CONSUMO AGOSTO A DIC-2024 SUMINISTRO 200053055766, CODIGO 1108612855, SEGUN MEMORANDO CTE-DAF-SG-2025-0309-0299-M. ANEXO: FACT#744681-1108218-1470289-1877948-2242474, MEMO CTE-DAF-C-2025-0296-M Y OTROS DOC SOPORTE. </t>
  </si>
  <si>
    <t>744681-1108218-1470289-1877948-2242474</t>
  </si>
  <si>
    <t xml:space="preserve">CNEL EP: PAGO SERVICIOS BÁSICOS (ENERGÍA ELÉCTRICA) SPE-0070-2025 PROV DE MANABI, CONSUMO NOV. A DIC 2024, SEGUN MEMO CTE-DAF-SG-2025-0298-0294-M. ANEXO: FACT#1871778-2242090, MEMO CTE-DAF-C-2025-0302-M Y OTROS DOC SOPORTE. </t>
  </si>
  <si>
    <t>1871778-2242090</t>
  </si>
  <si>
    <t xml:space="preserve">INTERAGUA C. LTDA: PAGO DE SERVICIOS BÁSICOS RECOLECCION DE BASURA CORRESPONDIENTE AL CONSUMO DE DICIEMBRE 2024 SEGÚN MEMO CTE-DAF-SG-2025-0326-M Y CTE-DAF-SG-2025-0322-M. ANEXO: PANILLA COBRO TASA CODIGO 10869843 SECUENCIAL 27302706, MEMO CTE-DAF-C-2025-305-M Y OTROS DOC SOPORTE. </t>
  </si>
  <si>
    <t>JUNTA ADMINISTRADORA DE AGUA POTABLE AYANGUE</t>
  </si>
  <si>
    <t xml:space="preserve">JUNTA ADMINISTRADORA DE AGUA POTABLE AYANGUE: PAGO DE AGUA POTABLE PROV DE SANTA ELENA SPA-028-2025, , CONSUMO NOV A DIC 2024 Y ENERO 2025 SEGUN MEMORANDO CTE-DAF-SG-2025-0314-0306-M. ANEXO: FACT#11818-12270-12964, MEMO CTE-DAF-C-2025-0303-M Y OTROS DOC SOPORTE. </t>
  </si>
  <si>
    <t>11818-12270-12964</t>
  </si>
  <si>
    <t xml:space="preserve">INTERAGUA C. LTDA: PAGO DE RECOLECCIÓN DE BASURA PROV DEL GUAYAS SPA-033-2025, CORRESPONDIENTE A CONSUMO DE FEBRERO 2025 CODIGO 10869843 SECUENCIAL 27468165 SEGUN MEMORANDO CTE-DAF-SG-2025-0342-0335-M. ANEXO: PLANILLA COBRO DE TASA, MEMO CTE-DAF-C-2025-0306-M Y OTROS DOC SOPORTE. </t>
  </si>
  <si>
    <t>LOPEZ ESPINALES LUCIA DEL PILAR</t>
  </si>
  <si>
    <t>ARRENDAMIENTO DE INMUEBLE PARA UCT DE MANABI, CTON JIPIJAPA</t>
  </si>
  <si>
    <t>ARBI-CTE-2024-014</t>
  </si>
  <si>
    <t xml:space="preserve">LOPEZ ESPINALES LUCIA DEL PILAR: PAGO#1 CONTRATO ARBI-CTE-2024-014 SERVICIO DE ARRENDAMIENTO DE INMUEBLE PARA UCT DE MANABI, CTON JIPIJAPA PERIODO 23-12-2024 AL 22-01-2025. ANEXO: FACT#66, MEMO CTE-DAF-C-2025-0309-M, CTE-DPMB-2025-0110-0111-M, CORREO Y OTROS DOC SOPORTES. </t>
  </si>
  <si>
    <t xml:space="preserve">LOPEZ ESPINALES LUCIA DEL PILAR: PAGO#2 CONTRATO ARBI-CTE-2024-014 SERVICIO DE ARRENDAMIENTO DE INMUEBLE PARA UCT DE MANABI, CANTON JIPIJAPA PERIODO 23-01-2025 AL 22-02-2025. ANEXO: FACT#67, MEMO CTE-DAF-C-2025-0310-M, CTE-DPMB-2025-0112-0113-M, Y OTROS DOC SOPORTES. </t>
  </si>
  <si>
    <t>SUBASTA DE MONITOREO Y RASTREO SATELITAL</t>
  </si>
  <si>
    <t xml:space="preserve">CARRO SEGURO CARSEG S.A: PAGO 3 CONTRATO NRO.SIE-CTE-2024-007 SERV. DE MONITOREO Y RASTREO SATELITAL PARA FLOTA VEHICULAR DE LA CTE, DEL 27-01-2025 AL 26-02-2025 ANEXO: FACT#425562, MEMO CTE-DAF-C-2025-0312-M, CTE-DAF-MA-2025-141-M, ACTA PARCIAL, INFORME Y OTROS DOC. SOPORTES. </t>
  </si>
  <si>
    <t>DIFERENCIA DE RMU PERSONAL QUE CUMPLIO 1 AÑO</t>
  </si>
  <si>
    <t xml:space="preserve">[P:03 T:AJ A:2025] 068-9999-0000-COMISION DE TRANSITO DEL ECUADOR-DIFERENCIA DE RMU PERSONAL QUE CUMPLIO 1 ANO 1 DIA DE TIEMPO ACTIVO DEL CUERPO DE VIGILANTES DE LA CTE EL MES DE FEBRERO 2025 </t>
  </si>
  <si>
    <t xml:space="preserve">PARRAGA JESUS ANTONIO: PAGO #4 CONTRATO Nro. PE-CTE-2024-004 SERVICIO DE ABASTECIMIENTO DE COMBUSTIBLE DIESEL PARA LOS VEHÍCULOS DE LA CTE EN EL CANTÓN SANTA LUCIA DEL GUAYAS CONSUMO DEL 01 AL 28-FEB-2025. ANEXO: FACT#5105, MEMO CTE-DAF-C-2025-0334-M, CTE-DPGY-2025-0135-M Y OTROS DOC. SOPORTES </t>
  </si>
  <si>
    <t>0950122408</t>
  </si>
  <si>
    <t>ZAMBRANO ROMERO MOISES DAVID</t>
  </si>
  <si>
    <t>NOMINA DE PAGO DEL DECIMO TERCERO</t>
  </si>
  <si>
    <t xml:space="preserve">RECLASIFICACIÓN POR RECHAZOS: [P:02 T:DT A:2025] 068-9999-0000-COMISION DE TRANSITO DEL ECUADOR- NOMINA DE PAGO DE LAS DECIMA TERCERA Y DECIMA CUARTA REMUNERACION MENSUALIZADA CORRESPONDIENTE AL MES DE FEBRERO DE 2025 DEL PERSONAL DE LA CTE. </t>
  </si>
  <si>
    <t>0923426571</t>
  </si>
  <si>
    <t xml:space="preserve">TENNETTE CAMPAÑA DIEGO ARMANDO </t>
  </si>
  <si>
    <t xml:space="preserve">DECIMO CUARTO SUELDO </t>
  </si>
  <si>
    <t xml:space="preserve">RECLASIFICACIÓN POR RECHAZOS: [P:03 T:CL A:2025] 068-9999-0000-COMISION DE TRANSITO DEL ECUADOR- PAGO DEL DECIMO CUARTO SUELDO DE 2025 DEL PERSONAL QUE PERTENCE AL REGIMEN DE LOSEP Y OTROS REGIMENES ESPECIALES. </t>
  </si>
  <si>
    <t>PAGO DE FONDOS DE RESERVA DEL MES DE FEBRERO 2025</t>
  </si>
  <si>
    <t xml:space="preserve">RECLASIFICACIÓN POR RECHAZOS: [P:02 T:FR A:2025] 068-9999-0000-COMISION DE TRANSITO DEL ECUADOR-PAGO DE FONDOS DE RESERVA DEL PERSONAL CIVIL, CODIGO DE TRABAJO Y UNIFORMADO CORRESPONDIENTE AL MES DE FEBRERO DE 2025. </t>
  </si>
  <si>
    <t>0916818594</t>
  </si>
  <si>
    <t>HIDALGO ALZAMORA HOLGER ENRIQUE</t>
  </si>
  <si>
    <t>0953627734</t>
  </si>
  <si>
    <t>NIEBLA DELGADO MARLON JONATHAN</t>
  </si>
  <si>
    <t>0953774643</t>
  </si>
  <si>
    <t>SERDAN DAVALOS KEVIN DARIO</t>
  </si>
  <si>
    <t>0953909611</t>
  </si>
  <si>
    <t>RUGEL RUGEL JOSUE RAFAEL</t>
  </si>
  <si>
    <t>0928986322</t>
  </si>
  <si>
    <t>MORA RAMOS JESUS RONNY</t>
  </si>
  <si>
    <t>0943884783</t>
  </si>
  <si>
    <t>ZAMBRANO ALVARADO TAYLY ELIZABETH</t>
  </si>
  <si>
    <t xml:space="preserve">ATIMASA S.A.- SERVICIO DE ABASTECIMIENTO DE COMBUSTIBLE PRECIO FIJO PARA MEJIA GEO DE SANTO DOMINGO CONTRATO DE PROCEMIENTO ESPECIAL NRO.PE-CTE-2024-005-CTE-001-2023 PERIODO ENERO-2025 FACT MEMO N° CTE-DAF-2025-0203-M MEMO N°DAF-C-2025-0355-M CUR N° 730 </t>
  </si>
  <si>
    <t>COOPERATIVA DE TRANSPORTES INTERPROVINCIAL RUTAS ORENSES</t>
  </si>
  <si>
    <t>ARRENDAMIENTO DE UN INMUEBLE PARA FUNCIONAMIENTO DEL CRV CANTÓN MACHALA</t>
  </si>
  <si>
    <t xml:space="preserve">COOPERATIVA TRANS. INTERPROV. RUTAS ORENSES: PAGO#22 CONTRATO ARBI-CTE-002-2023 SERVICIO DE ARRENDAMIENTO DE UN INMUEBLE PARA FUNCIONAMIENTO DEL CRV CANTÓN MACHALA PERIODO 11-02-2025 AL 10-03-2025. ANEXO: FACT#710, MEMO CTE-DAF-C-2025-359-M, CTE-DPEO-2025-120-119-M Y OTROS DOC. DE SOPORTES. </t>
  </si>
  <si>
    <t>FAJARDO LARREA BERTHA GEOVANNA DEL CARMEN</t>
  </si>
  <si>
    <t xml:space="preserve">FAJARDO LARREA BERTHA: PAGO #7 CONTRATO ARBI-CTE-2024-007 ARRENDAMIENTO DE INMUEBLE PARA LA DIRECCIÓN DISTRITAL DE TRÁNSITO (UCT) STO. DOMINGO DE LOS TSÁCHILAS, DEL 16 DE FEBRERO AL 15 DE MARZO 2025, MEMO CTE-DAF-C-2025-0360-M, MEMO CTE-DPSD-2025-0301-M, CORREO, FACT#50, CTE-DPSDT-IPAD-2025-0003-M </t>
  </si>
  <si>
    <t xml:space="preserve"> ABASTECIMIENTO DE COMBUSTIBLE PARA LOS VEHÍCULOS DE LA CTE </t>
  </si>
  <si>
    <t xml:space="preserve">ELIPOL S.A: PAGO #4 POR ABASTECIMIENTO DE COMBUSTIBLE PARA LOS VEHÍCULOS DE LA CTE CONTRATO PE-CTE-2024-003 CANTÓN PEDRO CARBO PROV.DEL GUAYAS, MEMO CTE-DAF-C-2025-0362-M, CTE-DPGY-2025-0138-M, CTE-DPGY-COMBDIESEL-PEDRO CARBO-0006-M, DEL 01 al 28 DE FEBRERO, FACT#1105-1106-1107 Y OTROS DOC. SOP. </t>
  </si>
  <si>
    <t>1105-1106-1107</t>
  </si>
  <si>
    <t xml:space="preserve">GALMACK S.A.- PAGO #3 CONTRATO Nro. LICS-CTE-2024-001 "SERVICIO MANT. PREVENTIVO Y CORRECTIVO DEL PARQUE AUTOMOTOR CTE" PERIODO 29-ENERO A 27 FEBRERO 2025, MEMO CTE-DAF-C-2025-0376-M, MEMO CTE-DAF-SG-2025-0426-M, FACT # 11171 SE ADJUNTAN DOCUMENTOS. </t>
  </si>
  <si>
    <t>CORPORCACION NACIONAL DE TELECOMUNICACIONES CNT EP</t>
  </si>
  <si>
    <t xml:space="preserve">CORPORACION NACIONAL DE TELECOMUNICACIONES CNT EP-PAGO SERVICIOS BÁSICOS (TELEFONÍA FIJA) PROVINCIA DEL GUAYAS, CONSUMO DICIEMBRE 2024. SPT-0016-2025, DE CONFORMIDAD A MEMORANDO CTE-DAF-SG-2025-0182-M, CTE-DAF-SG-2025-0147-M, MEMO CTE-DAF-C-2025-0244-M, FACTURAS, SE ADJUNTAN DOCUMENTOS. </t>
  </si>
  <si>
    <t>COMBUSTIBLE PRECIO FIJO PARA GUAYAQUIL</t>
  </si>
  <si>
    <t xml:space="preserve">ATIMASA S.A.-SERVICIO DE ABASTECIMIENTO DE COMBUSTIBLE PRECIO FIJO PARA GUAYAQUIL CONTRATO DE PROCEMIENTO ESPECIAL NRO.PE-CTE-2024-005 PERIODO ENERO-2025 FACT 23665 MEMO N° CTE-DAF-2025-0282-M MEMO N°DAF-C-2025-0324-M CUR N° 664 </t>
  </si>
  <si>
    <t>COMBUSTIBLE PRECIO FIJO PARA PROGRESO</t>
  </si>
  <si>
    <t xml:space="preserve">ATIMASA S.A.-SERVICIO DE ABASTECIMIENTO DE COMBUSTIBLE PRECIO FIJO PARA PROGRESO CONTRATO DE PROCEMIENTO ESPECIAL NRO.PE-CTE-2024-005 PERIODO ENERO-20245FACT 23667 MEMO N° CTE-DAF-2025-0281-M MEMO N°DAF-C-2025-0326-M CUR N° 666 </t>
  </si>
  <si>
    <t>COMBUSTIBLE PRECIO FIJO PARA EL EMPALME</t>
  </si>
  <si>
    <t xml:space="preserve">ATIMASA S.A.-SERVICIO DE ABASTECIMIENTO DE COMBUSTIBLE PRECIO FIJO PARA EL EMPALME CONTRATO DE PROCEMIENTO ESPECIAL NRO.PE-CTE-2024-005-CTE-001-2023 PERIODO NOVIEMBRE-2024 FACT 23659 MEMO N° CTE-DAF-2025-0287-M MEMO N°DAF-C-2025-0330-M CUR N° 668 </t>
  </si>
  <si>
    <t xml:space="preserve">COMBUSTIBLE PRECIO FIJO PARA BALZAR </t>
  </si>
  <si>
    <t xml:space="preserve">ATIMASA S.A.- SERVICIO DE ABASTECIMIENTO DE COMBUSTIBLE PRECIO FIJO PARA BALZAR CONTRATO DE PROCEMIENTO ESPECIAL NRO.PE-CTE-2024-005 PERIODO ENERO-2025 FACT 23656 MEMO N° CTE-DAF-2025-0290-M MEMO N°DAF-C-2025-0331-M CUR N° 670 </t>
  </si>
  <si>
    <t>COMBUSTIBLE PRECIO FIJO PARA NARANJITO</t>
  </si>
  <si>
    <t xml:space="preserve">ATIMASA S.A.-SERVICIO DE ABASTECIMIENTO DE COMBUSTIBLE PRECIO FIJO PARA NARANJITO CONTRATO DE PROCEMIENTO ESPECIAL NRO.PE-CTE-2024-005 PERIODO ENERO-2025 FACT 23663 MEMO N° CTE-DAF-2024-0291-M MEMO N°DAF-C-2025-0337-M CUR N° 672 </t>
  </si>
  <si>
    <t>GOBIERNO AUTONOMO DESCENTRALIZADO MUNICIPAL DE GENERAL ANTONIO ELIZALDE BUCAY</t>
  </si>
  <si>
    <t xml:space="preserve">GOBIERNO AUTONOMO DESCENTRALIZADO MUNICIPAL DE GENERAL ANTONIO ELIZALDE BUCAY -PAGO AGUA POTABLE PROVINCIA DEL GUAYAS, CONSUMO FEB Y MAR 2025 SPA-034-2025, MEMORANDO CTE-DAF-SG-2025-0347-M, CTE-DAF-SG-2025-0344-M. MEMO N°CTE-DAF-C-2025-0316-M MEMO N°CTE-DAF-P-2025-0276-M FACT 674 CUR N° 675 </t>
  </si>
  <si>
    <t>EMPRESA MUNICIPAL DE AGUA POTABLE Y ALCANTARILLADO DEL CANTON NOBOL EMPRESA PUBLICA ECAPAN</t>
  </si>
  <si>
    <t xml:space="preserve">EMPRESA MUNICIPAL DE AGUA POTABLE Y ALCANTARILLADO DEL CANTON NOBOL EMPRESA PUBLICA ECAPAN EP -PAGO AGUA POTABLE PROV DEL GUAYAS, CONSUMO FEB 2025 SPA-032-2025, MEMORANDO CTE-DAF-SG-2025-0341-M, CTE-DAF-SG-2025-0334-M. MEMO N° CTE-DAF-P-2025-0275-M MEMON° CTE-DAF-C-2025-0318-M FACT 126190 CUR 677 </t>
  </si>
  <si>
    <t xml:space="preserve">CNEL EP -PAGO ENERGÍA ELÉCTRICA PROVINCIA DEL GUAYAS, CONSUMO OCT 2024 A DIC 2024 Y ENE-2025. SPE-0079-2025, MEMORANDO CTE-DAF-SG-2025-0336-M, CTE-DAF-SG-2025-0331-M. MEMO N°CTE-DAF-P-2025-0283-M MEMON° CTE-DAF-C-2025-0322-M FACT 2121783-2267741-2428098-2590308 CUR N° 679 </t>
  </si>
  <si>
    <t>2121783-2267741-2428098-2590308</t>
  </si>
  <si>
    <t>0960000300001</t>
  </si>
  <si>
    <t xml:space="preserve">GOBIERNO AUTONOMO DESCENTRALIZADO MUNICIPAL DEL CANTON BALZAR: PAGO SERVICIOS BÁSICOS AGUA POTABLE PROV DEL GUAYAS, CONSUMO ENE y FEB 2025 SPA-030-2025, SEGUN MEMORANDO CTE-DAF-SG-2025-0338-0330-M. ANEXO: FACt#34, MEMO CTE-DAF-C-2025-0314-M Y OTROS DOC SOPORTE. </t>
  </si>
  <si>
    <t xml:space="preserve">CNEL EP -PAGO SERVICIOS BÁSICOS (ENERGÍA ELÉCTRICA) PROVINCIA DE PICHINCHA SPE-0080-2025, CONSUMO OCT-2024 A ENERO 2025, SEGUN MEMORANDO CTE-DAF-SG-2025-0337-M, CTE-DAF-SG-2025-0332-M. ANEXO: FACT#20249078-271313-513350-806669, MEMO CTE-DAF-2025-0315-M Y OTROS DOC SOPORTE. </t>
  </si>
  <si>
    <t>20249078-271313-513350-806669</t>
  </si>
  <si>
    <t xml:space="preserve">CNEL EP -PAGO NERGÍA ELÉCTRICA PROVINCIA DE SANTO DOMINGO, CONSUMO NOV 2024 A DIC 2024 Y ENE-2025. SPE-0077-2025, MEMORANDO CTE-DAF-SG-2025-0329-M, CTE-DAF-SG-2025-0318-M. MEMO N°CTE-DAF-P-2025-0284-M MEMON° CTE-DAF-C-2025-0323-M FACT 270989-550624-824116 CUR N°684 </t>
  </si>
  <si>
    <t>270989-550624-824116</t>
  </si>
  <si>
    <t>INTERNATIONAL WATER SERVICES GUAYAQUIL INTERAGUA C.LTDA</t>
  </si>
  <si>
    <t xml:space="preserve">INTERAGUA CIA.LTDA: PAGO AGUA POTABLE INTERESES NOV 2024, SEGUN MEMO NRO.CTE-DAF-SG-2025-0172-M, CTE-DAF-SG-2025-0170-M, CTE-DAF-C-2025-0237-M, REF. FACT#61812244-61813240-61815926-61814327-61680110-61816704-61817854-61813511-61813591-61814730-61682648- 61812180-62029972 Y CUR 315-510 ADJ. CORREO </t>
  </si>
  <si>
    <t xml:space="preserve">CNEL EP -PAGO ENERGÍA ELÉCTRICA PROVINCIA DE SANTO DOMINGO, CONSUMO NOV 2024 A DIC 2024 Y ENE 2025. SPE-0083-2025, MEMORANDO CTE-DAF-SG-2025-0350-M, CTE-DAF-SG-2025-0345-M. MEMO N° CTE-DAF-P-2025-0281-M MEMO N° CTE-DAF-C-2025-0328-M FACT 269995-520860-802062 CUR N° 692 </t>
  </si>
  <si>
    <t>269995-520860-802062</t>
  </si>
  <si>
    <t>0923276216001</t>
  </si>
  <si>
    <t>AGUAYO ADUM XAVIER LLAPUR</t>
  </si>
  <si>
    <t>MEDICO PERITO LEGISTA</t>
  </si>
  <si>
    <t>005-DATH-CTE-2025</t>
  </si>
  <si>
    <t xml:space="preserve">AGUAYO ADUM XAVIER LLAPUR.- CONTRATACIÓN DE MÉDICO PERITO LEGISTA SERVICIOS PROFESIONALES PERIODO 04 DE FEBRE AL 28 FEBRE 2025 MEMO NRO.CTE-DATH-2025-0905-M. CONTRATO DE SERVICIOS PROFESIONALES NRO.005-DATH-CTE-2025. MEMO N°CTE-CTTTSV-DCOTTTSV-2025-0288-M MEMO N°CTE-DAF-C-2025-0311-M FACT 2 CUR 696 </t>
  </si>
  <si>
    <t xml:space="preserve">CNEL EP -PAGO ENERGÍA ELÉCTRICA PROVINCIA DEL GUAYAS, CONSUMO FEB 2024 A DIC 2024 Y ENE-2025. SPE-0075-2025, MEMORANDO CTE-DAF-SG-2025-0324-M, CTE-DAF-SG-2025-0317-M. MEMO N° CTE-DAF-P-2025-0286-M MEMO N°CTE-DAF-C-2025-0332-M FACT 808831 AL 2590306 MEDIDOR 267547 CUR N° 697 </t>
  </si>
  <si>
    <t xml:space="preserve"> 808831 AL 2590306</t>
  </si>
  <si>
    <t xml:space="preserve">CNEL EP: PAGO DE ENERGÍA ELÉCTRICA PROV DEL GUAYAS SPE-0073-2025, CONSUMO FEB 2024 A DIC 2024 Y ENERO 2025, SEGUN MEMO CTE-DAF-SG-2025-0319-0315-M. ANEXO: FACT#808830-971771-1134897-1297942-1462893-1619698-1790687-1957902-2121777-2265908-2427837-2590305, MM CTE-DAF-C-2025-317-M Y OTROS DOC SOP. </t>
  </si>
  <si>
    <t>808830-971771-1134897-1297942-1462893-1619698-1790687-1957902-2121777-2265908-2427837-2590305</t>
  </si>
  <si>
    <t xml:space="preserve">CNEL EP: PAGO ENERGÍA PROV DEL GUAYAS SPE-0087-2025, CONSUMO OCT-2023 A DIC 2023, ENE A DIC 2024 Y ENE 2025, SEGUN MM CTE-DAF-SG-2025-0362-0357-M, FACT#2606923-2428283-2265907-2121776-1950782-1790696-1619714-1462181-1295444-1134285-964579-802107-646637-478358-323635-163559, MM CTE-DAF-2025-319-M </t>
  </si>
  <si>
    <t>2606923-2428283-2265907-2121776-1950782-1790696-1619714-1462181-1295444-1134285-964579-802107-646637-478358-323635-163559</t>
  </si>
  <si>
    <t xml:space="preserve">CNEL EP: PAGO DE ENERGÍA ELÉCTRICA PROV DEL GUAYAS SPE-0085-2025, CONSUMO ENE-2024 A DIC 2024 Y ENE-2025 SEGUN MEMO CTE-DAF-SG-2025-0352-0349-M. ANEXO: FACT#2607623-2443913-2276547-2121739-1957904-1790689-1619701-1462923-1297945-1134901-971818-809588-646763, MM CTE-DAF-C-2025-320-M Y OTROS DOC. SOP </t>
  </si>
  <si>
    <t>2607623-2443913-2276547-2121739-1957904-1790689-1619701-1462923-1297945-1134901-971818-809588-646763</t>
  </si>
  <si>
    <t xml:space="preserve">CNEL EP: PAGO DE ENERGÍA ELÉCTRICA PROV DEL GUAYAS SPE-0088-2025, CONSUMO DIC 2024 Y ENE 2025 SEGUN MEMO CTE-DAF-SG-2025-0367-0364-M. ANEXO: FACT#2606926-2442627, MEMO CTE-DAF-C-2025-0321-M Y OTROS DOC SOPORTE. </t>
  </si>
  <si>
    <t>2606926-2442627</t>
  </si>
  <si>
    <t xml:space="preserve">CNEL EP: PAGO DE ENERGÍA ELÉCTRICA PROV DEL GUAYAS SPE-0081-2025, CONSUMO OCT A DIC -2024 Y ENE-2025 SEGUN MEMO CTE-DAF-SG-2025-0343-0340-M. ANEXO. FACT#2606927-2428097-2267740-2121782, MEMO CTE-DAF-C-2025-0333-M Y OTROS DOC SOPORTE. </t>
  </si>
  <si>
    <t>2606927-2428097-2267740-2121782,</t>
  </si>
  <si>
    <t xml:space="preserve">CNEL EP: PAGO DE ENERGÍA ELÉCTRICA PROV DE SANTO DOMINGO SPE-0084-2025, CONSUMO OCT-2024 A DIC 2024 Y ENE 2025 SEGUN MEMORANDO CTE-DAF-SG-2025-0351-0346-M. ANEXO: FACT#246264-271311-519442, MEMO CTE-DAF-C-2025-0335-M Y OTROS DOC SOPORTE. </t>
  </si>
  <si>
    <t>246264-271311-519442</t>
  </si>
  <si>
    <t xml:space="preserve">CNEL EP: PAGO DE ENERGÍA ELÉCTRICA PROV DEL GUAYAS SPE-0105-2025, CONSUMO FEBRERO 2025 SEGUN MEMO CTE-DAF-SG-2025-0406-0402-M. ANEXO: FACT#5641015, MEMO CTE-DAF-C-2025-0336-M Y OTROS DOC. DE SOPORTES. </t>
  </si>
  <si>
    <t>OMBUSTIBLE PRECIO FIJO PARA MILAGRO</t>
  </si>
  <si>
    <t xml:space="preserve">ATIMASA S.A.- SERVICIO DE ABASTECIMIENTO DE COMBUSTIBLE PRECIO FIJO PARA MILAGRO CONTRATO DE PROCEMIENTO ESPECIAL NRO.PE-CTE-2024-005 PERIODO ENERO-2025 FACT 23654-23662 MEMO N° CTE-DAF-2025-0286-M MEMO N°DAF-C-2025-0343-M CUR N° 712 </t>
  </si>
  <si>
    <t>SAMBORONDOM CONTRATO DE PROCEMIENTO</t>
  </si>
  <si>
    <t xml:space="preserve">ATIMASA S.A.- SERVICIO DE ABASTECIMIENTO DE COMBUSTIBLE PRECIO FIJO PARA SAMBORONDOM CONTRATO DE PROCEMIENTO ESPECIAL NRO.PE-CTE-2024-005-CTE-001-2023 PERIODO ENERO-2025 FACT 23668 MEMO N° CTE-DAF-2025-0288-M MEMO N°DAF-C-2025-0344-M CUR N° 714 </t>
  </si>
  <si>
    <t>COMBUSTIBLE PRECIO FIJO PARA NOBOL</t>
  </si>
  <si>
    <t xml:space="preserve">ATIMASA S.A.-SERVICIO DE ABASTECIMIENTO DE COMBUSTIBLE PRECIO FIJO PARA NOBOL CONTRATO DE PROCEMIENTO ESPECIAL NRO.PE-CTE-2024-005 PERIODO ENERO-2025 FACT 23664 MEMO N° CTE-DAF-2025-0285-M -M MEMO N°DAF-C-2025-0345-M CUR N° 719 </t>
  </si>
  <si>
    <t>COMBUSTIBLE PRECIO FIJO PARA JIPIJAPA</t>
  </si>
  <si>
    <t xml:space="preserve">ATIMASA S.A.- SERVICIO DE ABASTECIMIENTO DE COMBUSTIBLE PRECIO FIJO PARA JIPIJAPA CONTRATO DE PROCEMIENTO ESPECIAL NRO.PE-CTE-2024-005 PERIODO ENERO-2025 FACT 23661 MEMO N° CTE-DAF-2025-0295-M MEMO N°DAF-C-2025-0350-M CUR N° 722 </t>
  </si>
  <si>
    <t>COMBUSTIBLE PRECIO FIJO PARA CHONE</t>
  </si>
  <si>
    <t xml:space="preserve">ATIMASA S.A.-SERVICIO DE ABASTECIMIENTO DE COMBUSTIBLE PRECIO FIJO PARA CHONE CONTRATO DE PROCEMIENTO ESPECIAL NRO.PE-CTE-2024-005 PERIODO ENERO-2025 FACT 23657 MEMO N° CTE-DAF-2025-0294-M MEMO N°DAF-C-2025-0351-M CUR N° 727 </t>
  </si>
  <si>
    <t xml:space="preserve">FAJARDO LARREA BERTHA .- PAGO #6 CONTRATO NRO.ARBI-CTE-2024-007 ARRENDAMIENTO DE INMUEBLE PARA LA DIRECCIÓN DISTRITAL DE TRÁNSITO (UCT) STO. DOMINGO DE LOS TSÁCHILAS, DEL 16 DE ENERO A 15 DE FEBRERO 2025, MEMO CTE-DAF-C-2025-0375-M, MEMO CTE-DPSD-2025-0304-M, FACTURA # 49, SE ADJUNTAN DOCUMENTOS. </t>
  </si>
  <si>
    <t xml:space="preserve"> COMBUSTIBLE PRECIO FIJO PARA EL GUABO</t>
  </si>
  <si>
    <t xml:space="preserve">ATIMASA S.A.-SERVICIO DE ABASTECIMIENTO DE COMBUSTIBLE PRECIO FIJO PARA EL GUABO CONTRATO DE PROCEMIENTO ESPECIAL NRO.PE-CTE-2024-005 PERIODO ENERO-2025 FACT 23660 MEMO N° CTE-DAF-2025-0301-M MEMO N°DAF-C-2025-0357-M CUR N° 741 </t>
  </si>
  <si>
    <t xml:space="preserve">ATIMASA S.A: PAGO#2 CONTRATO NRO. COTS-CTE-2024-001 SERVICIO ABASTECIMIENTO DE COMBUSTIBLE PRECIO VARIABLE PARA UNIDADES MÓVILES DE CTE, PROV. GUAYAS CANTON BALZAR CONSUMO MES ENERO 2025. ANEXO FACT#23639-23672, MEMO CTE-DAF-2025-0367-M, CTE-DAF-2025-0303-M Y OTROS DOC. SOPORTES. </t>
  </si>
  <si>
    <t>23639-23672</t>
  </si>
  <si>
    <t>COMBUSTIBLE PRECIO FIJO PARA BABAHOYO</t>
  </si>
  <si>
    <t xml:space="preserve">ATIMASA S.A.- SERVICIO DE ABASTECIMIENTO DE COMBUSTIBLE PRECIO FIJO PARA BABAHOYO CONTRATO DE PROCEMIENTO ESPECIAL NRO.PE-CTE-2024-005 PERIODO ENERO-2025 FACT 23655 MEMO N° CTE-DAF-2025-0292-M MEMO N°DAF-C-2025-0363-M CUR N° 747 </t>
  </si>
  <si>
    <t>COMBUSTIBLE PRECIO VARIABLE PARA UNIDADES MÓVILES DE CTE, PROV. GUAYAS CANTON EL EMPALME</t>
  </si>
  <si>
    <t xml:space="preserve">ATIMASA S.A: PAGO#2 CONTRATO NRO. COTS-CTE-2024-001 SERVICIO ABASTECIMIENTO DE COMBUSTIBLE PRECIO VARIABLE PARA UNIDADES MÓVILES DE CTE, PROV. GUAYAS CANTON EL EMPALME CONSUMO MES ENERO 2025. ANEXO FACT#23641-23674, MEMO CTE-DAF-2025-0365-M, CTE-DAF-2025-0304-M Y OTROS DOC. SOPORTES. </t>
  </si>
  <si>
    <t>23641-23674</t>
  </si>
  <si>
    <t>COMBUSTIBLE PRECIO FIJO PARA SANTA ELENA</t>
  </si>
  <si>
    <t xml:space="preserve">ATIMASA S.A.-SERVICIO DE ABASTECIMIENTO DE COMBUSTIBLE PRECIO FIJO PARA SANTA ELENA CONTRATO DE PROCEMIENTO ESPECIAL NRO.PE-CTE-2024-005 PERIODO ENERO -2025 FACT 23669 MEMO N° CTE-DAF-2025-0297-M MEMO N°DAF-C-2025-0354-M CUR N° 752 </t>
  </si>
  <si>
    <t>COMBUSTIBLE PRECIO VARIABLE PARA UNIDADES MÓVILES DE CTE, PROV. LOS RIOS CANTON BABAHOYO</t>
  </si>
  <si>
    <t xml:space="preserve">ATIMASA S.A: PAGO#2 CONTRATO NRO. COTS-CTE-2024-001 SERVICIO ABASTECIMIENTO DE COMBUSTIBLE PRECIO VARIABLE PARA UNIDADES MÓVILES DE CTE, PROV. LOS RIOS CANTON BABAHOYO CONSUMO MES ENERO 2025. ANEXO FACT#23671-23635, MEMO CTE-DAF-2025-0374-M, CTE-DAF-2025-0315-M Y OTROS DOC. SOPORTES. </t>
  </si>
  <si>
    <t>23671-23635</t>
  </si>
  <si>
    <t>ABASTECIMIENTO DE COMBUSTIBLE PRECIO VARIABLE PARA UNIDADES MÓVILES DE CTE, PROV. GUAYAS CANTON PROGRESO</t>
  </si>
  <si>
    <t xml:space="preserve">ATIMASA S.A: PAGO#2 CONTRATO NRO. COTS-CTE-2024-001 SERVICIO ABASTECIMIENTO DE COMBUSTIBLE PRECIO VARIABLE PARA UNIDADES MÓVILES DE CTE, PROV. GUAYAS CANTON PROGRESO CONSUMO MES ENERO 2025. ANEXO FACT#23680-23649, MEMO CTE-DAF-2025-0373-M, ALCANCE 0337-M, CTE-DAF-2025-0313-M Y OTROS DOC. SOPORTES. </t>
  </si>
  <si>
    <t>23680-23649</t>
  </si>
  <si>
    <t xml:space="preserve"> ABASTECIMIENTO DE COMBUSTIBLE PRECIO FIJO PARA CUENCA</t>
  </si>
  <si>
    <t xml:space="preserve">ATIMASA S.A.-SERVICIO DE ABASTECIMIENTO DE COMBUSTIBLE PRECIO FIJO PARA CUENCA CONTRATO DE PROCEMIENTO ESPECIAL NRO.PE-CTE-2024-005 PERIODO ENERO-2025 FACT 23658 MEMO N° CTE-DAF-2025-0293-M MEMO N°DAF-C-2025-0348-M CUR N° 759 </t>
  </si>
  <si>
    <t>VALERO DUME JULI FERNANDO</t>
  </si>
  <si>
    <t>ARRENDO DE UN INMUEBLE PARA EL FUNCIONAMIENTO UCT EN LA PROV.GUAYAS CANTÓN SALITRE</t>
  </si>
  <si>
    <t>ARBI-CTE-2023-012</t>
  </si>
  <si>
    <t xml:space="preserve">VALERO DUME JULI FERNANDO.-SERVICIO DE ARRENDO DE UN INMUEBLE PARA EL FUNCIONAMIENTO UCT EN LA PROV.GUAYAS CANTÓN SALITRE, PERIODO 14 FEBRERO AL 13 MARZO -2025 CONTRATO N°ARBI-CTE-2023-012 FACT 35 MEMO N°CTE-DPGY-2025-0141-M -M MEMO N°CTE-DAF-C-2025-0339-M N° 761 </t>
  </si>
  <si>
    <t xml:space="preserve"> ABASTECIMIENTO DE COMBUSTIBLE PRECIO VARIABLE PARA UNIDADES MÓVILES DE CTE, PROV. GUAYAS CANTON MILAGRO</t>
  </si>
  <si>
    <t xml:space="preserve">ATIMASA S.A: PAGO#2 CONTRATO NRO. COTS-CTE-2024-001 SERVICIO ABASTECIMIENTO DE COMBUSTIBLE PRECIO VARIABLE PARA UNIDADES MÓVILES DE CTE, PROV. GUAYAS CANTON MILAGRO CONSUMO MES ENERO 2025. ANEXO FACT#23677-23645, MEMO CTE-DAF-2025-0370-M, CTE-DAF-2025-0309-M Y OTROS DOC. SOPORTES. </t>
  </si>
  <si>
    <t>23677-23645</t>
  </si>
  <si>
    <t xml:space="preserve">EMPRESA ELECTRICA PUBLICA ESTRATEGICA CORPORACION NACIONAL DE ELECTRICIDAD CNEL EP -PAGO ENERGÍA ELÉCTRICA PROVINCIA DE EL ORO, CONSUMO FEB-2025. MEMOCTE-DAF-SG-2025-0379-M, CTE-DAF-SG-2025-0370-M. MEMO N| CTE-DAF-P-2025-0315-M MEMO N° CTE-DAF-C-2025-0349-M FACT 5583709 CUR N° 763 </t>
  </si>
  <si>
    <t xml:space="preserve">CNEL EP-PAGO ENERGÍA ELÉCTRICA PROVINCIA DE EL ORO, CONSUMO FEBRERO-2025. SPE-0095-2025,MEMORANDO CTE-DAF-SG-2025-0391-M, CTE-DAF-SG-2025-0386-M. MEMO N°CTE-DAF-2025-0314-M MEMO N°CTE-DAF-C-2025-0356-M FACT 5532498 CUR N° 764 </t>
  </si>
  <si>
    <t xml:space="preserve">CNEL EP -PAGO ENERGÍA ELÉCTRICA PROVINCIA DE EL ORO, CONSUMO FEBRERO-2025. SPE-0091-2025, MEMO CTE-DAF-SG-2025-0380-M, CTE-DAF-SG-2025-0372-M. MEMO N| DAF-P-2025-0316-M MEMO N°CTE-DAF-C-2025-0358-M FACT 5489820 CUR N° 766 </t>
  </si>
  <si>
    <t xml:space="preserve">EMPRESA ELECTRICA PUBLICA ESTRATEGICA CORPORACION NACIONAL DE ELECTRICIDAD CNEL EP -PAGO DE ENERGÍA ELÉCTRICA PROV. DE MANABI, CONSUMO FEB 2025. SPE-089-2025, MEMORANDO CTE-DAF-SG-2025-0368-M, CTE-DAF-SG-2025-0365-M. MEMO CTE-DAF-C-2025-0387-M, FACTURA #2661906 SE ADJUNTAN DOCUMENTOS . </t>
  </si>
  <si>
    <t xml:space="preserve"> ABASTECIMIENTO DE COMBUSTIBLE PRECIO VARIABLE PARA UNIDADES MÓVILES DE CTE, PROV. GUAYAS CANTON GUAYAQUIL</t>
  </si>
  <si>
    <t xml:space="preserve">ATIMASA S.A: PAGO#2 CONTRATO NRO. COTS-CTE-2024-001 SERVICIO ABASTECIMIENTO DE COMBUSTIBLE PRECIO VARIABLE PARA UNIDADES MÓVILES DE CTE, PROV. GUAYAS CANTON GUAYAQUIL CONSUMO MES ENERO 2025. ANEXO FACT#23643-23653, MEMO CTE-DAF-2025-0368-M, CTE-DAF-2025-0305-M Y OTROS DOC. SOPORTES. </t>
  </si>
  <si>
    <t>23643-23653</t>
  </si>
  <si>
    <t xml:space="preserve">GOBIERNO AUTONOMO DESCENTRALIZADO MUNICIPAL DEL CANTON EL EMPALME -PAGO SERVICIOS BÁSICOS AGUA POTABLE PROVINCIA DEL GUAYAS, CONSUMO ENE Y FEB 2025 SPA-037-2025, MEMORANDO CTE-DAF-SG-2025-0432-M, CTE-DAF-SG-2025-0425-M, MEMO CTE-DAF-C-2025-0380-M, FACTURA # 49120 SE ADJUNTAN DOCUMENTOS. </t>
  </si>
  <si>
    <t xml:space="preserve">CNEL EP -PAGO SERVICIOS BÁSICOS (ENERGÍA ELÉCTRICA) PROVINCIA DE EL ORO, CONSUMO FEB-2025. SPE-0093-2025, MEMORANDO CTE-DAF-SG-2025-0383-M, CTE-DAF-SG-2025-0378-M, MEMO CTE-DAF-C-2025-0379-M, FACTURA # 5478486 SE ADJUNTAN DOCUMENTOS. </t>
  </si>
  <si>
    <t xml:space="preserve">COMBUSTIBLE PRECIO FIJO PARA PORTOVIEJO CONTRATO DE PROCEMIENTO </t>
  </si>
  <si>
    <t xml:space="preserve">ATIMASA S.A.-SERVICIO DE ABASTECIMIENTO DE COMBUSTIBLE PRECIO FIJO PARA PORTOVIEJO CONTRATO DE PROCEMIENTO ESPECIAL NRO.PE-CTE-2024-005 PERIODO ENERO-2025 FACT 23666 MEMO N° CTE-DAF-2025-0296-M MEMO N°DAF-C-2025-0353-M CUR N° 784 </t>
  </si>
  <si>
    <t>ABASTECIMIENTO DE COMBUSTIBLE PRECIO VARIABLE PARA UNIDADES MÓVILES DE CTE, PROV. GUAYAS CANTON NOBOL</t>
  </si>
  <si>
    <t xml:space="preserve">ATIMASA S.A: PAGO#2 CONTRATO NRO. COTS-CTE-2024-001 SERVICIO ABASTECIMIENTO DE COMBUSTIBLE PRECIO VARIABLE PARA UNIDADES MÓVILES DE CTE, PROV. GUAYAS CANTON NOBOL CONSUMO MES ENERO 2025. ANEXO FACT#23647-23678, MEMO CTE-DAF-2025-0372-M, CTE-DAF-2025-0312-M Y OTROS DOC. SOPORTES. </t>
  </si>
  <si>
    <t>23647-23678</t>
  </si>
  <si>
    <t xml:space="preserve">CNEL EP -PAGO SERVICIOS BÁSICOS (ENERGÍA ELÉCTRICA) PROVINCIA DEL GUAYAS, CONSUMO FEB-2024 A DIC 2024 Y ENE-2025. SPE-0099-2025, MEMO CTE-DAF-SG-2025-0397-M, CTE-DAF-SG-2025-0396-M, CTE-DAF-C-2025-0386-M, FACTURAS, SE ADJUNTAN DOCUMENTOS. </t>
  </si>
  <si>
    <t>ABASTECIMIENTO DE COMBUSTIBLE PRECIO VARIABLE PARA UNIDADES MÓVILES DE CTE, PROV. SANTA ELENA CANTON SANTA ELENA</t>
  </si>
  <si>
    <t xml:space="preserve">ATIMASA S.A: PAGO#2 CONTRATO NRO. COTS-CTE-2024-001 SERVICIO ABASTECIMIENTO DE COMBUSTIBLE PRECIO VARIABLE PARA UNIDADES MÓVILES DE CTE, PROV. SANTA ELENA CANTON SANTA ELENA CONSUMO MES ENERO 2025. ANEXO FACT#23651-23681, MEMO CTE-DAF-2025-0409-M, CTE-DAF-2025-0326-M Y OTROS DOC. SOPORTES. </t>
  </si>
  <si>
    <t>23651-23681</t>
  </si>
  <si>
    <t>ABASTECIMIENTO DE COMBUSTIBLE PRECIO VARIABLE PARA UNIDADES MÓVILES DE CTE, PROV. MANABI CANTON JIPIJAPA</t>
  </si>
  <si>
    <t xml:space="preserve">ATIMASA S.A: PAGO#2 CONTRATO NRO. COTS-CTE-2024-001 SERVICIO ABASTECIMIENTO DE COMBUSTIBLE PRECIO VARIABLE PARA UNIDADES MÓVILES DE CTE, PROV. MANABI CANTON JIPIJAPA CONSUMO MES ENERO 2025. ANEXO FACT#23644, MEMO CTE-DAF-2025-0403-M, CTE-DAF-2025-0318-M Y OTROS DOC. SOPORTES. </t>
  </si>
  <si>
    <t>ABASTECIMIENTO DE COMBUSTIBLE PRECIO VARIABLE PARA UNIDADES MÓVILES DE CTE, PROV. GUAYAS CANTON NARANJITO</t>
  </si>
  <si>
    <t xml:space="preserve">ATIMASA S.A: PAGO#2 CONTRATO NRO. COTS-CTE-2024-001 SERVICIO ABASTECIMIENTO DE COMBUSTIBLE PRECIO VARIABLE PARA UNIDADES MÓVILES DE CTE, PROV. GUAYAS CANTON NARANJITO CONSUMO MES ENERO 2025. ANEXO FACT#23646-23676, MEMO CTE-DAF-2025-0399-M, CTE-DAF-2025-0311-M Y OTROS DOC. SOPORTES. </t>
  </si>
  <si>
    <t>23646-23676</t>
  </si>
  <si>
    <t xml:space="preserve">CNEL EP: PAGO SERVICIOS BÁSICOS (ENERGÍA ELÉCTRICA) PROVINCIA DEL GUAYAS SPE-0104-2025, CONSUMO FEB-2024 A DIC 2024 Y ENE-2025, SEGUN MEMO CTE-DAF-SG-2025-0405-0401-M. ANEXO: FACT#2607622-2443947-2265702-2121738-1957903-1790688-1619700-1462922-1297944-1134900-971783-809587, MM CTE-DAF-C-2025-346-M. </t>
  </si>
  <si>
    <t>2607622-2443947-2265702-2121738-1957903-1790688-1619700-1462922-1297944-1134900-971783-809587</t>
  </si>
  <si>
    <t xml:space="preserve">CNEL EP: PAGO SERVICIOS BÁSICOS (ENERGÍA ELÉCTRICA) PROV. DEL GUAYAS SPE-0096-2025, CONSUMO FEBRERO-2025 SEGUN MEMORANDO CTE-DAF-SG-2025-0392-0389-M. ANEXO: FACT#5567498, MEMOC TE-DAF-C-2025-0352-M Y OTROS DOC DE SOPORTE. </t>
  </si>
  <si>
    <t xml:space="preserve">CNEL EP -PAGO ENERGÍA ELÉCTRICA PROVINCIA DE SANTO DOMINGO, CONSUMO OCT-2024 A DIC 2024 Y ENE-2025. SPE-0094 -2025, MEMORANDO CTE-DAF-SG-2025-0384-M, CTE-DAF-SG-2025-0373-M. MEMO N°CTE-DAF-P-2025-0327-M MEMO N°CTE-DAF-C-2025-0393-M FACT 20246265-271312-519443-808088 CUR N° 799 </t>
  </si>
  <si>
    <t>20246265-271312-519443-808088</t>
  </si>
  <si>
    <t xml:space="preserve">CNEL EP -PAGO ENERGÍA ELÉCTRICA PROVINCIA DEL GUAYAS, CONSUMO FEBRERO-2025. SPE-0114-2025,MEMORANDO CTE-DAF-SG-2025-0436-M, CTE-DAF-SG-2025-0428-M. MEMO N° CTE-DAF-P-2025-0328-M MEMO N°CTE-DAF-P-2025-0328-M FACT 63387649 CUR N° 800 </t>
  </si>
  <si>
    <t xml:space="preserve">CNEL EP -PAGO ENERGÍA ELÉCTRICA PROVINCIA DE SANTO DOMINGO, CONSUMO OCT 2024 A DIC 2024 Y ENE-2025. SPE-0076-2025, MEMORANDO CTE-DAF-SG-2025-0328-M, CTE-DAF-SG-2025-0316-M.MEMO N°CTE-DAF-P-2025-0290-M MEMO N°CTE-DAF-C-2025-0391-M FACT 20248755-270988-529892-819359 CUR N° 801 </t>
  </si>
  <si>
    <t xml:space="preserve"> 20248755-270988-529892-819359 </t>
  </si>
  <si>
    <t xml:space="preserve">CNEL EP: PAGO SERVICIOS BÁSICOS (ENERGÍA ELÉCTRICA) PROV DEL GUAYAS SPE-0106-2025, CONSUMO FEBRERO 2025 SEGUN MEMORANDO CTE-DAF-SG-2025-0407-0404-M. ANEXO: FACT#1704822, MEMO CTE-DAF-C-2025-0347-M Y OTROS DOC DE SOPORTE. </t>
  </si>
  <si>
    <t xml:space="preserve">EMPRESA PUBLICA MUNICIPAL DE AGUA POTABLE Y ALCANTARILLADO DE CHONE -PAGO AGUA POTABLE PROVINCIA DE MANABI, CONSUMO FEBRERO 2025 SPA-036-2025, MEMORANDO CTE-DAF-SG-2025-0375-M, CTE-DAF-SG-2025-0366-M. MEMO N° CTE-DAF-P-2025-0291-M MEMO N° CTE-DAF-C-2025-0390-M FAC 678 CUR N° 803 </t>
  </si>
  <si>
    <t>0960006850001</t>
  </si>
  <si>
    <t>GOBIERNO AUTONOMO DESCENTRALIZADO MUNICIPAL DE ISIDRO AYORA</t>
  </si>
  <si>
    <t xml:space="preserve">GOBIERNO AUTONOMO DESCENTRALIZADO MUNICIPAL DE ISIDRO AYORA: PAGO SERVICIOS BÁSICOS AGUA POTABLE PROV DEL GUAYAS, CONSUMO NOVIEMBRE-DICIEMBRE 2024 Y ENERO 2025 SPA-041-2025, SEGUN MEMO CTE-DAF-SG-2025-0377-0371-M. ANEXO: FACT#30265-000000003-868, MEMO CTE-DAF-C-2025-0342-M Y OTROS DOC DE SOPORTE. </t>
  </si>
  <si>
    <t>30265-000000003-868</t>
  </si>
  <si>
    <t>0992938749001</t>
  </si>
  <si>
    <t>JUNTA ADMINISTRADORA DE AGUA POTABLE SISTEMA REGIONAL COMUNITARIO BOLICHE KM26</t>
  </si>
  <si>
    <t xml:space="preserve">JUNTA ADMINISTRADORA DE AGUA POTABLE BOLICHE: PAGO DE AGUA POTABLE PROV DEL GUAYAS, CONSUMO NOVIEMBRE-DICIEMBRE 2024 y ENERO 20252 SPA-0035-2025, SEGUN MEMORANDO CTE-DAF-SG-2025-0353-0348-M. ANEXO: FACT#79649-79012-81695-80651-83025-84986, MEMO CTE-DAF-C-2025-0341-M Y OTROS DOC SOPORTE. </t>
  </si>
  <si>
    <t>79649-79012-81695-80651-83025-84986,</t>
  </si>
  <si>
    <t>0160002050001</t>
  </si>
  <si>
    <t>GOBIERNO AUTONOMO DESCENTRALIZADO MUNICIPAL DEL CANTON EL PAN</t>
  </si>
  <si>
    <t xml:space="preserve">GOBIERNO AUTONOMO DESCENTRALIZADO MUNICIPAL DEL CANTON EL PAN: PAGO DE AGUA POTABLE PROV DEL AZUAY SPA-040-2025, CONSUMO NOVIEMBRE 2024 SEGUN MEMORANDO CTE-DAF-SG-2025-0376-0363-M. ANEXO: FACT#23056, MEMO CTE-DAF-C-2025-0340-M Y OTROS DOC SOPORTE. </t>
  </si>
  <si>
    <t>0960000650001</t>
  </si>
  <si>
    <t xml:space="preserve">GOBIERNO AUTONOMO DESCENTRALIZADO MUNICIPAL DEL CANTON EL TRIUNFO: PAGO DE AGUA POTABLE PROV DEL GUAYAS-TRIUNFO SPA-038-2025, CONSUMO ENE Y FEB 2025 SEGUN MEMORANDO CTE-DAF-SG-2025-0359-0355-M. ANEXO: FACT#001-100-00000550, MEMO CTE-DAF-C-2025-0338-M Y OTROS DOC DE SOPORTE. </t>
  </si>
  <si>
    <t>001-100-00000550</t>
  </si>
  <si>
    <t>0968592280001</t>
  </si>
  <si>
    <t>EMPRESA MUNICIPAL DE AGUA POTABLE Y ALCANTARILLADO PEDRO CARBO EMPRESA PUBLICA EMAPAC EP</t>
  </si>
  <si>
    <t xml:space="preserve">EMAPAPC EP: PAGO DE AGUA POTABLE PROV DEL GUAYAS -PEDRO CARBO SPA-047-2025, CONSUMO NOVIEMBRE Y DICIEMBRE 2024, SEGUN MEMORANDO CTE-DAF-SG-2025-0419-0416-M. ANEXO: FACT#21640, MEMO CTE-DAF-C-2025-0364-M Y OTROS DOC DE SOPORTE. </t>
  </si>
  <si>
    <t>0968601450001</t>
  </si>
  <si>
    <t>EMPRESA PUBLICA MUNICIPAL DE AGUA POTABLE Y ALCANTARILLADO DEL CANTON LOMAS DE SARGENTILLO EMPAPALS</t>
  </si>
  <si>
    <t xml:space="preserve">EPMAPALS: PAGO DE AGUA POTABLE PROVINCIA DEL GUAYAS-LOMAS DE SARGENTILLO SPA-045-2025, CONSUMO NOVIEMBRE-DICIEMBRE 2024 Y ENERO 2025, SEGUN MEMORANDO CTE-DAF-SG-2025-0417-M, CTE-DAF-SG-2025-0410-M. ANEXO: FACT#489031-493303-497589, MEMO CTE-DAF-C-2025-0366-M Y OTROS DOC DE SOPORTE. </t>
  </si>
  <si>
    <t>489031-493303-497589</t>
  </si>
  <si>
    <t>ARRENDAMIENTO INMUEBLE PARA ALOJAMIENTO DE LA EN CTE-CARCHI CANTÓN TULCÁN</t>
  </si>
  <si>
    <t xml:space="preserve">FUEL LOPEZ BLANCA INES.- PAGO #5 CONTRATO NRO.ARBI-CTE-2024-013 ARRENDAMIENTO INMUEBLE PARA ALOJAMIENTO DE LA EN CTE-CARCHI CANTÓN TULCÁN SEGÚN MEMO NRO.CTE-DAF-I-2025-0069-M , FACT. # 037, MEMO CTE-DAF-C-2025-0408-M, MEMO CTE-DAF-I-2025-0068-M, DE 18-02-25 A 17-03-25 SE ADJUNTAN DOCUMENTOS. </t>
  </si>
  <si>
    <t>MERINO ALBURQUEQUE JOHANNA PATRICIA</t>
  </si>
  <si>
    <t xml:space="preserve">MERINO ALBURQUEQUE JOHANNA PATRICIA .- PAGO #17 CONTRATO No. RBI-CTE-2023-011 SERVICIO DE ARRENDAMIENTO DE INMUEBLE DONDE FUNCIONA CRV, PROV DE EL ORO- ARENILLAS, NRO.CTE-DPEO-2025-0123-M, MEMO CTE-DAF-C-2025-0395, FACT # 043, DE 12 DE DICIEMBRE AL 11 DE ENERO , SE ADJUNTAN DOCUMENTOS. </t>
  </si>
  <si>
    <t>0190420426001</t>
  </si>
  <si>
    <t>JUNTA ADMINISTRADRA DE AGUA POTABLE DE LENTAG</t>
  </si>
  <si>
    <t xml:space="preserve">JUNTA ADMINISTRADORA DE AGUA POTABLE DE LENTAG -PAGO AGUA POTABLE PROVINCIA DE AZUAY, CONSUMO NOVIEMBRE Y DICIEMBRE 2024 Y ENERO 2025 MEMO CTE-DAF-SG-2025-0398-M, CTE-DAF-SG-2025-0395-M. MEMO N°CTE-DAF-P-2025-0300-M MEMO N°CTE-DAF-C-2025-0388-M FACT 12068-12587-13215 SUMINISTRO 00114 CUR N° 809 </t>
  </si>
  <si>
    <t>12068-12587-13215</t>
  </si>
  <si>
    <t>EMPRESA PUBLICA MUNICIPAL DE TELECOMUNICACIONES, AGUA POTABLE, ALCANTARILLADO Y SANEAMIENTO DE CUENTA ETAPA EP</t>
  </si>
  <si>
    <t xml:space="preserve">ETAPA EP -PAGO AGUA POTABLE PROVINCIA DE AZUAY, CONSUMO ENERO 2025 SPA-042-2025, MEMORANDO CTE-DAF-SG-2025-0385-M, CTE-DAF-SG-2025-0381-M. MEMO N°CTE-DAF-P-2025-0292-M MEMO N° CTE-DAF-C-2025-0389-M FACT 49981040 MEDIDOR 2004123057 CUR N° 807 </t>
  </si>
  <si>
    <t>ABASTECIMIENTO DEL CANTON PEDRO CARBO</t>
  </si>
  <si>
    <t xml:space="preserve">ELIPOL S.A.- CONTRATO DE MENOR CUANTIA DE SERVICIOS N° MCS-CTE-2024-002 CONTRATACIÓN DE SERVICIO DE ABASTECIMIENTO DEL CANTON PEDRO CARBO PERIODO DEL 01 AL 28 DE FEBRERO 2025 MEMO N° CTE-DAF-C-2025-394-M FACTURAS 1108 HASTA 1114 CUR N° 813 </t>
  </si>
  <si>
    <t>LIQUIDACION DE HABERES (DECIMO TERCERO Y CUARTO</t>
  </si>
  <si>
    <t xml:space="preserve">[P:03 T:LI A:2025] 068-9999-0000-COMISION DE TRANSITO DEL ECUADOR-LIQUIDACION DE HABERES (DECIMO TERCER, DECIMO CUARTO Y DESCUENTOS) DE LA EX SERVIDORA TORRES VELASCO ANA DEL PILAR, QUIEN DESEMPEÑO EL CARGO DE DIGITADOR RECAUDADOR, HASTA EL31 DE ENERO 2025 </t>
  </si>
  <si>
    <t>LIQUIDACION DE HABERES ( VACACIONES)</t>
  </si>
  <si>
    <t xml:space="preserve">[P:03 T:LI A:2025] 068-9999-0000-COMISION DE TRANSITO DEL ECUADOR-LIQUIDACION DE HABERES( VACACIONES) DE LA EX SERVIDORA TORRES VELASCO ANA DEL PILAR, QUIEN DESEMPEÑO EL CARGO DE DIGITADOR RECAUDADOR, HASTA EL31 DE ENERO 2025 </t>
  </si>
  <si>
    <t>LIQUIDACION DE HABERES DEL EX SERVIDOR MORENO JARRIN EDUARDO</t>
  </si>
  <si>
    <t xml:space="preserve">[P:03 T:LI A:2025] 068-9999-0000-COMISION DE TRANSITO DEL ECUADOR-LIQUIDACION DE HABERES DEL EX SERVIDOR MORENO JARRIN EDUARDO RAFAEL, QUIEN DESEMPEÑO EL CARGO DE TECNICO DE SEÑALIZACION Y SEMAFORIZACION, HASTA EL31 DE ENERO 2025 </t>
  </si>
  <si>
    <t>MONTEZ CHAVEZ LETSI MARIA DE LOURDES</t>
  </si>
  <si>
    <t xml:space="preserve"> ARRENDAMIENTO DE INMUEBLE COMO UCT PARA CTE EN CANTÓN EL CARMEN DE LA PROV. DE MANABÍ </t>
  </si>
  <si>
    <t xml:space="preserve">MONTES CHAVEZ LETSI MARIA DE LOURDES.-PAGO#20 CONTRATO ARBI-CTE-005-2023 SERV. DE ARRENDAMIENTO DE INMUEBLE COMO UCT PARA CTE EN CANTÓN EL CARMEN DE LA PROV. DE MANABÍ PERIODO 19-12-2024 AL 18-01-2025. ANEXO: FACT#32, CTE-DAF-C-2025-0422-M, CTE-DPMB-2025-135-M, DPMB-CHO-BPM-2025-011-M Y OTROS DOC </t>
  </si>
  <si>
    <t>0968532700001</t>
  </si>
  <si>
    <t>GOBIERNO AUTONOMO DESCENTRALIZADO MUNICIPAL DEL CANTON NARANJAL</t>
  </si>
  <si>
    <t xml:space="preserve">GAD MUNICIPAL DEL CANTON NARANJAL: PAGO DE AGUA POTABLE PROV DEL GUAYAS SPA-046-2025, CONSUMO NOVIEMBRE 2024, SEGUN MEMO CTE-DAF-SG-2025-0418-0413-M. ANEXO: FACT#51020-51019, MEMO CTE-DAF-2025-0361-M Y OTROS DOC DE SOPORTE. </t>
  </si>
  <si>
    <t>51020-51019</t>
  </si>
  <si>
    <t xml:space="preserve">CNEL EP: PAGO DE ENERGÍA ELÉCTRICA PROVINCIA DE EL ORO SPE-0092-2025, CONSUMO FEBRERO-2025 SEGUN MEMORANDO CTE-DAF-SG-2025-0382-M, CTE-DAF-SG-2025-0374-M. ANEXO: FACT#5475398, MEMO CTE-DAF-C-2025-0381-M Y OTROS DOC DE SOPORTE. </t>
  </si>
  <si>
    <t>EMPRESA PUBLICA MUNICIPAL DE AGUA POTABLE Y ALCANTARILLADO DEL CANTON PICHINCHA</t>
  </si>
  <si>
    <t xml:space="preserve">EPMAPAP: PAGO SERVICIOS BÁSICOS AGUA POTABLE PROVINCIA DE MANABI, CONSUMO NOVIEMBRE Y DICIEMBRE 2024 Y ENERO 2025 SPA-048-2025, SEGUN MEMORANDO CTE-DAF-SG-2025-0433-M, CTE-DAF-SG-2025-0430-M. ANEXO: FACT#41501-43340-46593, MEMO CTE-DAF-C-2025-0382-M Y OTROS DOC DE SOPORTE. </t>
  </si>
  <si>
    <t>41501-43340-46593</t>
  </si>
  <si>
    <t xml:space="preserve">CNEL EP: PAGO SERVICIOS BÁSICOS (ENERGÍA ELÉCTRICA) PROV DE LOS RIOS SPE-0107-2025, CONSUMO FEBRERO 2025 SEGUN MEMORANDO CTE-DAF-SG-2025-0420-M, CTE-DAF-SG-2025-0409-M. ANEXO: FACT#1695239, MEMO CTE-DAF-C-2025-0383-M Y OTROS DOC DE SOPORTE. </t>
  </si>
  <si>
    <t xml:space="preserve">CNEL EP -PAGO ENERGÍA ELÉCTRICA PROVINCIA DEL GUAYAS, CONSUMO OCT, DIC 2023, FEB A DIC 2024 Y ENE Y FEB-2025. SPE-0120-2025, MEMORANDO CTE-DAF-SG-2025-0458-M, CTE-DAF-SG-2025-0456-M. MEMO N| CT-DAF-P-2025-0344-M MEMO N°CTE-DAF-C-2025-0417-M FACT 16119173 al 22210030 CUR 853 </t>
  </si>
  <si>
    <t xml:space="preserve">16119173 al 22210030 </t>
  </si>
  <si>
    <t xml:space="preserve">CNEL EP: PAGO SERVICIOS BÁSICOS (ENERGÍA ELÉCTRICA) PROVINCIA DE MANABI SPE-0098-2025, CONSUMO NOV-2024 A ENE-2025 SEGUN MEMORANDO CTE-DAF-SG-2025-0394-M, CTE-DAF-SG-2025-0390-M. ANEXO: FACT# 270315-510541-827165, MEMO CTE-DAF-C-2025- 0384-M Y OTROS DOC DE SOPORTE. </t>
  </si>
  <si>
    <t xml:space="preserve"> 270315-510541-827165</t>
  </si>
  <si>
    <t>EMPRESA ELECTRICA QUITO S.A E.E.Q</t>
  </si>
  <si>
    <t xml:space="preserve">EMPRESA ELECTRICA QUITO S.A. E.E.Q: PAGO SERVICIOS BÁSICOS (ENERGÍA ELÉCTRICA) PROV DE PICHINCHA SPE-086-2025, CONSUMO FEBRERO 2025 SEGUN MEMORANDO CTE-DAF-SG-2025-0361-M, CTE-DAF-SG-2025-0354-M. ANEXO: FACT#111227624, MEMO CTE-DAF-C-2025-0385-M, COMPROBANTE 2054655 Y OTROS DOC DE SOPORTE. </t>
  </si>
  <si>
    <t xml:space="preserve">CNEL EP: PAGO SERVICIOS BÁSICOS (ENERGÍA ELÉCTRICA) PROVINCIA DEL GUAYAS SPE-0100-2025, CONSUMO OCT 2023 A DIC 2023, DE ENE 2024 A DIC 2024 Y ENE 2025, DE CONFORMIDAD A MEMORANDO CTE-DAF-SG-2025-0400-0399-M. ANEXO: 16 FACTURAS, MEMO CTE-DAF-C-2025-0377-M Y OTROS DOC DE SOPORTE. </t>
  </si>
  <si>
    <t xml:space="preserve">CNEL EP-PAGO SERVICIOS BÁSICOS (ENERGÍA ELÉCTRICA) PROVINCIA DE SANTO DOMINGO, CONSUMO OCT-2024 A ENE-2025. SPE-097-2025, A MEMORANDO CTE-DAF-SG-2025-0393-M, CTE-DAF-SG-2025-0388-M, MEMO CTE-DAF-C-2025-0407-M, FACTURAS # 20246268,270314,514764,823417 SE ADJUNTAN DOCUMENTOS. </t>
  </si>
  <si>
    <t>20246268,270314,514764,823417</t>
  </si>
  <si>
    <t>COMBUSTIBLE PRECIO VARIABLE PARA UNIDADES MÓVILES DE CTE, PROV. DEL AZUAY CANTON CUENCA</t>
  </si>
  <si>
    <t xml:space="preserve">ATIMASA S.A: PAGO#2 CONTRATO NRO. COTS-CTE-2024-001 SERVICIO ABASTECIMIENTO DE COMBUSTIBLE PRECIO VARIABLE PARA UNIDADES MÓVILES DE CTE, PROV. DEL AZUAY CANTON CUENCA CONSUMO MES ENERO 2025. ANEXO FACT#23673, MEMO CTE-DAF-C-2025-0424-M, CTE-DAF-2025-0323-M Y OTROS DOC. SOPORTES. </t>
  </si>
  <si>
    <t>ARRENDAMIENTO DE UN INMUEBLE COMO UCT PARA CTE EN CANTÓN PICHINCHA PROV.DE MANABÍ</t>
  </si>
  <si>
    <t xml:space="preserve">ALCIVAR PARRALES JHON WESHEY.-PAGO#21 CONTRATO ARBI-CTE-003-2023 SERV. DE ARRENDAMIENTO DE UN INMUEBLE COMO UCT PARA CTE EN CANTÓN PICHINCHA PROV.DE MANABÍ, PERIODO 18-02-2025 HASTA 17-03-2025 ANEXO: FACT#39, MEMO CTE-DAF-C-2025-430-M, CTE-DPMB-2025-136-M Y OTROS DOC SOPORTES. </t>
  </si>
  <si>
    <t xml:space="preserve">CNEL EP -PAGO ENERGÍA ELÉCTRICA PROVINCIA DEL GUAYAS, CONSUMO ENE-2025. SPE-0123-2025, MEMORANDO CTE-DAF-SG-2025-0464-M, CTE-DAF-SG-2025-0461-M. MEMO N|CTE-DAF-P-2025-0349-M MEMO N°CTE-DAF-C-2025-0418-M FACT 63110751 CUR N° 868 </t>
  </si>
  <si>
    <t xml:space="preserve">CNEL-EP-PAGO ENERGÍA ELÉCTRICA PROVINCIA DEL GUAYAS, CONSUMO FEB-2025. SPE-0122-2025, MEMORANDO CTE-DAF-SG-2025-0459-M, CTE-DAF-SG-2025-0449-M MEMO N| CTDAP-2025-0353-M MEMO N°CTE-DAF-C-2025-0426-M FACT 63558794 MEDIDOR 20545460 CUR N° 869 </t>
  </si>
  <si>
    <t>0968593680001</t>
  </si>
  <si>
    <t>EMPRESA MUNICIPAL DE AGUA POTABLE Y ALCANTARILLAD DE SALITRE Y SUS SECTORES DE INFLUENCIA EMAPA EP</t>
  </si>
  <si>
    <t xml:space="preserve">EMPRESA MUNICIPAL DE AGUA POTABLE Y ALCANTARILLADO DE SALITRE EMAPAS EP - PAGO AGUA POTABLE PROVINCIA DEL GUAYAS, CONSUMO DIC-2024. MEMORANDO CTE-DAF-SG-2025-0470-M, CTE-DAF-SG-2025-0467-M MEMO N°CTE-DAF-P-2025-0352-M MEMO N° CTE-DAF-C-2025-0429-M FACT 20792 CUR N° 870 </t>
  </si>
  <si>
    <t xml:space="preserve"> ARRENDAMIENTO DE INMUEBLE COMO UCT PARA CTE EN CANTÓN EL CARMEN DE LA PROV. DE MANABÍ</t>
  </si>
  <si>
    <t xml:space="preserve">MONTES CHAVEZ LETSI MARIA DE LOURDES.-PAGO#22 CONTRATO ARBI-CTE-005-2023 SERV. DE ARRENDAMIENTO DE INMUEBLE COMO UCT PARA CTE EN CANTÓN EL CARMEN DE LA PROV. DE MANABÍ PERIODO 19-02-2024 AL 18-03-2025. ANEXO: FACT#33, CTE-DAF-C-2025-0423-M, CTE-DPMB-2025-131-M, DPMB-CHO-BPM-2025-007-M Y OTROS DOC </t>
  </si>
  <si>
    <t xml:space="preserve">CNEL EP -PAGO ENERGÍA ELÉCTRICA PROVINCIA DE MANABI, CONSUMO DE MAYO A DICIEMBRE 2024. MEMORANDO CTE-DAF-SG-2025-0475-M, CTE-DAF-SG-2025-0472-M. MEMO N°CTE-DAF-P-2025-0355-M MEMO N°CTE-DAF-C-2025-0437-M FACT 378728 AL 18508244 SUMINISTRO 8649907 CUR N° 873 </t>
  </si>
  <si>
    <t>EMPRESA PUBLICA MUNICIPAL MANCOMUNADA DE AGUA POTABLE, ALCANTARILLADOS SANITARIO Y PLUVIAL DEPURACION Y APROVECHAMIENTO DE AGUAS RESIDUALES SANEAMIENTO AGUAPEN EP</t>
  </si>
  <si>
    <t xml:space="preserve">AGUAPEN EP: PAGO SERVICIOS BÁSICOS AGUA POTABLE PROVINCIA DE SANTA ELENA SPA-049-2025, CONSUMO FEBRERO 2025 SEGUN MEMORANDO CTE-DAF-SG-2025-0451-M, CTE-DAF-SG-2025-0446-M. ANEXO: FACT#8264057-8321701-8312524-8264109-8264071, MEMO CTE-DAF-C-2025-0410-M Y OTROS DOC SOPORTE. </t>
  </si>
  <si>
    <t>8264057-8321701-8312524-8264109-8264071</t>
  </si>
  <si>
    <t xml:space="preserve">ATIMASA S.A.-SERVICIO DE ABASTECIMIENTO DE COMBUSTIBLE PRECIO FIJO PARA NOBOL CONTRATO DE PROCEMIENTO ESPECIAL NRO.PE-CTE-2024-005 PERIODO FEBRERO-2025 FACT 23933 MEMO N° CTE-DAF-2025-0347-M -M MEMO N°DAF-C-2025-0438-M CUR N° 878 </t>
  </si>
  <si>
    <t>ARRENDAMIENTO DE UN INMUEBLE COMO UCT PARA CTE CANTÓN PICHINCHA PROV.DE MANABÍ</t>
  </si>
  <si>
    <t xml:space="preserve">ALCIVAR PARRALES JHON WESHEY.-PAGO#22 CONTRATO ARBI-CTE-003-2023 SERV. DE ARRENDAMIENTO DE UN INMUEBLE COMO UCT PARA CTE CANTÓN PICHINCHA PROV.DE MANABÍ, PERIODO 18-12-2024 HASTA 17-01-2025 ANEXO: FACT#38, MEMO CTE-DAF-C-2025-427-M, CTE-DPMB-2025-134-M, CTE-DPMB-CHO-BPM-2025-010-M Y OTROS DOC. SOP. </t>
  </si>
  <si>
    <t>ABASTECIMIENTO DE COMBUSTIBLE PRECIO FIJO PARA MILAGRO</t>
  </si>
  <si>
    <t xml:space="preserve">ATIMASA S.A.- SERVICIO DE ABASTECIMIENTO DE COMBUSTIBLE PRECIO FIJO PARA MILAGRO CONTRATO DE PROCEMIENTO ESPECIAL NRO.PE-CTE-2024-005 PERIODO FEBRERO-2025 FACT 23931 MEMO N° CTE-DAF-2025-0346-M MEMO N°DAF-C-2025-0439-M CUR N° 880 </t>
  </si>
  <si>
    <t xml:space="preserve"> CONTRATO Nro. ARBI-CTE-004-2023 POR ARRENDAMIENTO DE INMUEBLE PARA FUNCIONAMIENTO DE CRV EN EL CANTÓN EL CARMEN, PROV.DE MANABÍ</t>
  </si>
  <si>
    <t xml:space="preserve">LOAIZA FIGUEROA HAROLD FABRICIO.- PAGO #20 CONTRATO Nro. ARBI-CTE-004-2023 POR ARRENDAMIENTO DE INMUEBLE PARA FUNCIONAMIENTO DE CRV EN EL CANTÓN EL CARMEN, PROV.DE MANABÍ DEL 16 DE DIC.2024 AL 15 DE ENERO 2025, CTE-DAF-C-2025-0434-M, CTE-DPMB-2025-0132-M, FACTURA# 029 Y OTROS DOC. SOPORTES. </t>
  </si>
  <si>
    <t xml:space="preserve">LOAIZA FIGUEROA HAROLD FABRICIO.- PAGO #21 CONTRATO Nro. ARBI-CTE-004-2023 POR ARRENDAMIENTO DE INMUEBLE PARA FUNCIONAMIENTO DE CRV EN EL CANTÓN EL CARMEN, PROV.DE MANABÍ DEL 16 DE FEBRERO 2025 AL 15 DE MARZO 2025, CTE-DAF-C-2025-0435-M, CTE-DPMB-2025-0133-M, FACTURA# 030 Y OTROS DOC. SOPORTES. </t>
  </si>
  <si>
    <t xml:space="preserve">CENTRO SUR CA: PAGO SERVICIOS BÁSICOS (ENERGÍA ELÉCTRICA) PROVINCIA DE AZUAY SPE-0125-2025 CONSUMO FEBRERO-2025, SEGUN MEMORANDO CTE-DAF-SG-2025-0477-M, CTE-DAF-SG-2025-0473-M. ANEXO: FACT#44004142, MEMO CTE-DAF-C-20250436-M Y OTROS DOC DE SOPORTE. </t>
  </si>
  <si>
    <t xml:space="preserve">CNEL EP: PAGO SERVICIOS BÁSICOS (ENERGÍA ELÉCTRICA) PROV DEL GUAYAS SPE-0117-2025, CONSUMO FEBRERO 2025 SEGUN MEMORANDO CTE-DAF-SG-2025-0439-M, CTE-DAF-SG-2025-0431-M. ANEXO: FACT#63355189, MEMO CTE-DAF-C-2025-M Y OTROS DOC SOPORTE. </t>
  </si>
  <si>
    <t xml:space="preserve">CNEL EP: PAGO SERVICIOS BÁSICOS (ENERGÍA ELÉCTRICA) PROV DEL GUAYAS SPE-0116-2025,, CONSUMO OCTUBRE 2024-DICIEMBRE 2024 Y ENERO 2025 SEGUN MEMORANDO CTE-DAF-SG-2025-0438-M, CTE-DAF-SG-2025-0435-M. ANEXO. FACT#2606924-2442626-2267739, MEMO CTE-DAF-C-2025-0432-M Y OTROS DOC DE SOPORTE. </t>
  </si>
  <si>
    <t>2606924-2442626-2267739</t>
  </si>
  <si>
    <t>EMPRESA MUNICIPAL DE AGUA POTABLE, ALCANTARILLADO Y SANEAMIENT DE GUALACEO EP</t>
  </si>
  <si>
    <t xml:space="preserve">EMPRESA MUNICIPAL DE AGUA POTABLE, ALCANTARILLADO Y SANEAMIENTO DE GUALACEO EP: PAGO DE AGUA POTABLE PROV DEL AZUAY SPA-051-2025 CONSUMO ENERO 2025, SEGUN MEMORANDO CTE-DAF-SG-2025-0460-M, CTE-DAF-SG-2025-0455-M. ANEXO. FACT#591873-587812, MEMO CTE-DAF-C-2025-0431-M Y OTROS DOC DE SOPORTE. </t>
  </si>
  <si>
    <t xml:space="preserve">CNEL EP: PAGO DE ENERGÍA ELÉCTRICA PROV DEL GUAYAS SPE-0124-2025, CONSUMO NOV. Y DIC. 2024 A ENE-2025 SEGUN MEMORANDO CTE-DAF-SG-2025-0463-M, CTE-DAF-SG-2025-0462-M. ANEXO: FACT#21683566-22063776-21237554, MEMO CTE-DAF-C-2025-0420-M Y OTROS DOC DE SOPORTE. </t>
  </si>
  <si>
    <t>21683566-22063776-21237554</t>
  </si>
  <si>
    <t>0791783399001</t>
  </si>
  <si>
    <t>JUNTA ADMINISTRADRA DE AGUA POTABLE REGIONAL DE LA PARROQUIA RIO BONITO</t>
  </si>
  <si>
    <t xml:space="preserve">JUNTA ADMINISTRADORA DE AGUA POTABLE REGIONAL DE LA PARROQUIA RIO BONITO: PAGO SERVICIOS BÁSICOS (AGUA POTABLE) PROV DE EL ORO SPE-052-2025, CONSUMO NOVIEMBRE 2024 A ENERO 2025 SEGUN MEMORANDO CTE-DAF-SG-2025-0469-0466-M. ANEXO: FACT#17617-17618-18671-18670, MEMO CTE-DAF-C-2025-0428-M Y OTROS DOC. </t>
  </si>
  <si>
    <t>17617-17618-18671-18670</t>
  </si>
  <si>
    <t xml:space="preserve">EMPRESA ELECTRICA REGIONAL CENTRO SUR CA -PAGO SERVICIOS BÁSICOS (ENERGÍA ELÉCTRICA) PROVINCIA DEL AZUAY, CONSUMO FEBRERO 2025. SPE-0121-2025, DE CONFORMIDAD A MEMORANDO CTE-DAF-SG-2025-0488-M, CTE-DAF-SG-2025-0484-M, MEMO CTE-DAF-C-2025-0450-M, FACTURA # 44004143 SE ADJUNTAN DOCUMENTOS. </t>
  </si>
  <si>
    <t xml:space="preserve">EMPRESA ELECTRICA REGIONAL CENTRO SUR CA -PAGO SERVICIOS BÁSICOS (ENERGÍA ELÉCTRICA) PROVINCIA DEL AZUAY, CONSUMO ENE-2025. SPE-0131-2025, MEMORANDO CTE-DAF-SG-2025-0495-M, CTE-DAF-SG-2025-0494-M, MEMO CTE-DAF-C-2025-449-M, FACTURA # 43985684, SE ADJUNTAN DOCUMENTOS. </t>
  </si>
  <si>
    <t>LIQUIDACION DE HABERES DE LA SERVIDORA REINOSO CARMEN BEATRIZ</t>
  </si>
  <si>
    <t xml:space="preserve">[P:03 T:LI A:2025] 068-9999-0000-COMISION DE TRANSITO DEL ECUADOR-LIQUIDACION DE HABERES DE LA EX SERVIDORA AVILA REINOSO CARMEN BEATRIZL, QUIEN DESEMPEÑO EL CARGO DE ASISTENTE DE SECRETARIA GENERAL , HASTA EL 31 DE ENERO 2025 </t>
  </si>
  <si>
    <t>LIQUIDACION DE HABERES AVALOS ZHINDON JESSICA ISABEL</t>
  </si>
  <si>
    <t xml:space="preserve">[P:03 T:LI A:2025] 068-9999-0000-COMISION DE TRANSITO DEL ECUADOR-LIQUIDACION DE HABERES DE LA EX SERVIDORA AVALOS ZHINDON JESSICA ISABEL, QUIEN DESEMPEÑO EL CARGO DE DIGITADOR RECAUDADOR, HASTA EL31 DE ENERO 2025 </t>
  </si>
  <si>
    <t xml:space="preserve"> ABASTECIMIENTO DE COMBUSTIBLE PRECIO VARIABLE PARA UNIDADES MÓVILES DE CTE, PROV. GUAYAS CANTON SAMBORONDON</t>
  </si>
  <si>
    <t xml:space="preserve">ATIMASA S.A: PAGO#2 CONTRATO NRO. COTS-CTE-2024-001 SERVICIO ABASTECIMIENTO DE COMBUSTIBLE PRECIO VARIABLE PARA UNIDADES MÓVILES DE CTE, PROV. GUAYAS CANTON SAMBORONDON CONSUMO MES ENERO 2025. ANEXO FACT#23650, MEMO CTE-DAF-2025-0400-M, CTE-DAF-2025-0314-M Y OTROS DOC. SOPORTES. </t>
  </si>
  <si>
    <t>PRORROGA</t>
  </si>
  <si>
    <t>CONTRATACION DE UNA PERSONA NATURAL O JURIDICA</t>
  </si>
  <si>
    <t xml:space="preserve">COBRANZA EFECTIVA.- PAGO POR CONTRATACIÓN DE UNA PERSONA NATURAL O JURÍDICA ESPECIALIZADA PARA LA IMPLEMENTACIÓN Y EJECUCIÓN DE RECUPERACIÓN DE CARTERA VENCIDA, DICIEMBRE 2024, MEMO CTE-DAF-P-2025-0303-M, MEMO CTE-DAF-C-2025-0411-M, FACT # 37, MEMO CTE-DAF-P-2025-0302-M , SE ADJUNTAN DOCUMENTOS. </t>
  </si>
  <si>
    <t xml:space="preserve">COBRANZA EFECTIVA.- PAGO POR CONTRATACIÓN DE UNA PERSONA NATURAL O JURÍDICA ESPECIALIZADA PARA LA IMPLEMENTACIÓN Y EJECUCIÓN DE RECUPERACIÓN DE CARTERA VENCIDA, ENERO 2025, MEMO CTE-DAF-P-2025-0305-M, MEMO CTE-DAF-C-2025-0413-M, FACT # 38, MEMO CTE-DAF-P-2025-0304-M , SE ADJUNTAN DOCUMENTOS. </t>
  </si>
  <si>
    <t xml:space="preserve">COBRANZA EFECTIVA.- PAGO POR CONTRATACIÓN DE UNA PERSONA NATURAL O JURÍDICA ESPECIALIZADA PARA LA IMPLEMENTACIÓN Y EJECUCIÓN DE RECUPERACIÓN DE CARTERA VENCIDA, FEBRERO 2025, MEMO CTE-DAF-P-2025-0308-M, MEMO CTE-DAF-C-2025-0415-M, FACT # 39, MEMO CTE-DAF-P-2025-0306-M , SE ADJUNTAN DOCUMENTOS. </t>
  </si>
  <si>
    <t>CORPORACION NACIONTAL DE TELECOMUNICACIONES CNT EP</t>
  </si>
  <si>
    <t xml:space="preserve">CNT EP.-PAGO # 3 RE-CEP-CTE-2024-002 SERVICIO DE ENLACE DE COMUNICACIONES DIGITALES PARA TRANSPORTE DE DATOS, CONEXIÓN A INTERNET Y HOSTING , MEMO CTE-DAF-C-2025-0398-M, FACT. # 235998409-25173, CTE-DTIC-IT-2025-0019-M, DEL 03 DE FEBRERO AL 02 DE MARZO SE ADJUNTAN DOCUMENTOS. </t>
  </si>
  <si>
    <t>235998409-25173</t>
  </si>
  <si>
    <t xml:space="preserve">MERINO ALBURQUEQUE JOHANNA PATRICIA .- PAGO #18 CONTRATO No. RBI-CTE-2023-011 SERVICIO DE ARRENDAMIENTO DE INMUEBLE DONDE FUNCIONA CRV, PROV DE EL ORO- ARENILLAS, NRO.CTE-DPEO-2025-0125-M, MEMO CTE-DAF-C-2025-0402-M, FACT # 042 , DE 12 DE FEBRERO AL 11 DE MARZO 2025 , SE ADJUNTAN DOCUMENTOS. </t>
  </si>
  <si>
    <t xml:space="preserve">CNEL EP -PAGO SERVICIOS BÁSICOS (ENERGÍA ELÉCTRICA) PROVINCIA DE LOS RIOS, CONSUMO FEBRERO-2025. SPE-0110-2025, MEMORANDO CTE-DAF-SG-2025-0423-M, CTE-DAF-SG-2025-0414-M, FACTURA # 1672743, MEMO CTE-DAF-C-2025-397-M, SE ADJUNTAN DOCUMENTOS. </t>
  </si>
  <si>
    <t>INTERNATIONAL WATER SERVICES GUAYAQUIL INTERAGUA LTDA.</t>
  </si>
  <si>
    <t xml:space="preserve">INTERAGUA C. LTDA. - PAGO RECOLECCIÓN DE BASURA PROVINCIA DEL GUAYAS-CONSUMO DE FEBRERO 2025, SPA-050-2025. MEMORANDO CTE-DAF-SG-2025-0454-M, MEMORANDO CTE-DAF-SG-2025-0448-M MEMO N°CTE-DAF-P-2025-0346-M MEMO N°CTE-DAF-C-2025-0416-M ADJTO DCTOS DE SOPORTE CUR N°822 </t>
  </si>
  <si>
    <t xml:space="preserve">CNEL- PAGO ENERGÍA ELÉCTRICA PROVINCIA DE LOS RIOS, CONSUMO FEBRERO 2025. SPE-0109-2025, MEMORANDO CTE-DAF-SG-2025-0422-M, CTE-DAF-SG-2025-0412-M. MEMO N°CTE-DAF-P-2025-0335-M MEMO N°CTE-DAF-C-2025-0405-M FACT 1738067 CODIGO 1001460302 CUR N° 823 </t>
  </si>
  <si>
    <t xml:space="preserve">CNEL EP -PAGO ENERGÍA ELÉCTRICA PROVINCIA DE LOS RIOS, CONSUMO FEBRERO 2025. MEMORANDO CTE-DAF-SG-2025-0421-M, CTE-DAF-SG-2025-0411-M. MEMO N° CTE-DAF-P-2025-0334-M MEMO N°CTE-DAF-C-2025-0404-M FACT 1746175 CUR N°824 </t>
  </si>
  <si>
    <t xml:space="preserve">CNEL EP -PAGO SERVICIOS BÁSICOS (ENERGÍA ELÉCTRICA) PROVINCIA DE LOS RIOS, CONSUMO FEBRERO-2025. SPE-0111-2025, MEMORANDO CTE-DAF-SG-2025-0424-M, CTE-DAF-SG-2025-0415-M., MEMO CTE-DAF-C-2025-0401-M, FACTURA # 1672679 SE ADJUNTAN DOCUMENTOS. </t>
  </si>
  <si>
    <t xml:space="preserve">CNEL EP -PAGO ENERGÍA ELÉCTRICA PROVINCIA DE LOS RIOS, CONSUMO FEBRERO 2025. MEMORANDO CTE-DAF-SG-2025-0452-M, CTE-DAF-SG-2025-0450-M. MEMO N°CTE-DAF-P-2025-0.338-M MEMO N° CTE-DAF-C-2025-0414-M FACT 1754007-1747468-1753384-1747465-1747461-1746541-1746540 CUR N° 827 </t>
  </si>
  <si>
    <t>1754007-1747468-1753384-1747465-1747461-1746541-1746540</t>
  </si>
  <si>
    <t>ABASTECIMIENTO DE COMBUSTIBLE PRECIO VARIABLE PARA UNIDADES MÓVILES DE CTE, PROV. DE EL ORO CANTON EL GUABO</t>
  </si>
  <si>
    <t xml:space="preserve">ATIMASA S.A: PAGO#2 CONTRATO NRO. COTS-CTE-2024-001 SERVICIO ABASTECIMIENTO DE COMBUSTIBLE PRECIO VARIABLE PARA UNIDADES MÓVILES DE CTE, PROV. DE EL ORO CANTON EL GUABO CONSUMO MES ENERO 2025. ANEXO FACT#23642, MEMO CTE-DAF-2025-0412-M, CTE-DAF-2025-0331-M Y OTROS DOC. SOPORTES. </t>
  </si>
  <si>
    <t xml:space="preserve"> ABASTECIMIENTO DE COMBUSTIBLE PRECIO VARIABLE PARA UNIDADES MÓVILES DE CTE, PROV. DE MANABI CANTON CHONE</t>
  </si>
  <si>
    <t xml:space="preserve">ATIMASA S.A: PAGO#2 CONTRATO NRO. COTS-CTE-2024-001 SERVICIO ABASTECIMIENTO DE COMBUSTIBLE PRECIO VARIABLE PARA UNIDADES MÓVILES DE CTE, PROV. DE MANABI CANTON CHONE CONSUMO MES ENERO 2025. ANEXO FACT#23640, MEMO CTE-DAF-C-2025-0421-M, CTE-DAF-2025-0316-M Y OTROS DOC. SOPORTES. </t>
  </si>
  <si>
    <t xml:space="preserve"> ABASTECIMIENTO DE COMBUSTIBLE PRECIO VARIABLE PARA UNIDADES MÓVILES DE CTE, PROV. DE SANTO DOMINGO</t>
  </si>
  <si>
    <t xml:space="preserve">ATIMASA S.A: PAGO#2 CONTRATO NRO. COTS-CTE-2024-001 SERVICIO ABASTECIMIENTO DE COMBUSTIBLE PRECIO VARIABLE PARA UNIDADES MÓVILES DE CTE, PROV. DE SANTO DOMINGO CANTON SANTO DOMINGO CONSUMO MES ENERO 2025. ANEXO FACT#23652, MEMO CTE-DAF-C-2025-0419-M, CTE-DAF-2025-0340-M Y OTROS DOC. SOPORTES. </t>
  </si>
  <si>
    <t xml:space="preserve"> ABASTECIMIENTO DE COMBUSTIBLE PRECIO VARIABLE PARA UNIDADES MÓVILES DE CTE, PROV. DE MANABI CANTON PORTOVIEJO</t>
  </si>
  <si>
    <t xml:space="preserve">ATIMASA S.A: PAGO#2 CONTRATO NRO. COTS-CTE-2024-001 SERVICIO ABASTECIMIENTO DE COMBUSTIBLE PRECIO VARIABLE PARA UNIDADES MÓVILES DE CTE, PROV. DE MANABI CANTON PORTOVIEJO CONSUMO MES ENERO 2025. ANEXO FACT#23648, MEMO CTE-DAF-C-2025-0425-M, CTE-DAF-2025-0322-M Y OTROS DOC. SOPORTES. </t>
  </si>
  <si>
    <t>TRANSFERENCIA SOLIDARIA DEL MES DE ENERO</t>
  </si>
  <si>
    <t xml:space="preserve">[P:03 T:JU A:2025] 068-9999-0000-COMISION DE TRANSITO DEL ECUADOR-PAGO DE TRANSFERENCIA SOLIDARIA DEL MES DE ENERO DE 2025 (2 JUBILADOS). </t>
  </si>
  <si>
    <t>TRANSFERENCIA SOLIDARIA DEL MES DE FEBRERO</t>
  </si>
  <si>
    <t xml:space="preserve">[P:03 T:JU A:2025] 068-9999-0000-COMISION DE TRANSITO DEL ECUADOR-PAGO DE TRANSFERENCIA SOLIDARIA DEL MES DE FEBRERO DE 2025 (2 JUBILADOS). </t>
  </si>
  <si>
    <t>LIQUIDACION DE ENCARGO DEL MES DE MARZO 2025</t>
  </si>
  <si>
    <t xml:space="preserve">[P:03 T:SE A:2025] 068-9999-0000-COMISION TRANSITO DEL ECUADOR-LIQUIDACION DE ENCARGO MARZO 2025 JARA SALAZAR RICHARD, VILLEGAS MOSQUERA MILDRED, ZEA MEDINA JORGE, YEPEZ MARTINEZ FERNANDO, CORTEZ ABID SAAB CARLOS, GARCIA MEDINA PEDRO Y ALVARADO CABRERA ERICK. </t>
  </si>
  <si>
    <t xml:space="preserve">EMPRESA ELÉCTRICA REGIONAL CENTRO SUR CA-PAGO DE SERVICIOS BÁSICOS (ENERGÍA ELÉCTRICA) PROVINCIA DEL AZUAY, CONSUMO ENE-2025. SPE-0119-2025, DE CONFORMIDAD A MEMORANDO CTE-DAF-SG-2025-0487-M, CTE-DAF-SG-2025-00482-M, MEMO CTE-DAF-C-2025-0448-M, FACTURA # 43985683 SE ADJUNTAN DOCUMENTOS. </t>
  </si>
  <si>
    <t xml:space="preserve"> ABASTECIMIENTO DE COMBUSTIBLE PRECIO FIJO PARA CHONE </t>
  </si>
  <si>
    <t xml:space="preserve">ATIMASA S.A.-SERVICIO DE ABASTECIMIENTO DE COMBUSTIBLE PRECIO FIJO PARA CHONE CONTRATO DE PROCEMIENTO ESPECIAL NRO.PE-CTE-2024-005 PERIODO FEBRERO-2025 FACT 23926 MEMO N° CTE-DAF-2025-0356-M MEMO N°DAF-C-2025-0447-M CUR N° 901 </t>
  </si>
  <si>
    <t>ABASTECIMIENTO DE COMBUSTIBLE PRECIO VARIABLE PARA UNIDADES MÓVILES DE CTE, PROV. DEL GUAYAS CANTON NOBOL</t>
  </si>
  <si>
    <t xml:space="preserve">ATIMASA S.A: PAGO#3 CONTRATO NRO. COTS-CTE-2024-001 SERVICIO ABASTECIMIENTO DE COMBUSTIBLE PRECIO VARIABLE PARA UNIDADES MÓVILES DE CTE, PROV. DEL GUAYAS CANTON NOBOL CONSUMO MES FEBRERO 2025. ANEXO FACT#23908-23921, MEMO CTE-DAF-C-2025-0442-M, CTE-DAF-2025-0351-M Y OTROS DOC. SOPORTES. </t>
  </si>
  <si>
    <t>23908-23921</t>
  </si>
  <si>
    <t>ABASTECIMIENTO DE COMBUSTIBLE PRECIO VARIABLE PARA UNIDADES MÓVILES DE CTE, PROV. DEL GUAYAS CANTON MILAGRO</t>
  </si>
  <si>
    <t xml:space="preserve">ATIMASA S.A: PAGO#3 CONTRATO NRO. COTS-CTE-2024-001 SERVICIO ABASTECIMIENTO DE COMBUSTIBLE PRECIO VARIABLE PARA UNIDADES MÓVILES DE CTE, PROV. DEL GUAYAS CANTON MILAGRO CONSUMO MES FEBRERO 2025. ANEXO FACT#23906-23919, MEMO CTE-DAF-C-2025-0440-M, CTE-DAF-2025-0350-M Y OTROS DOC. SOPORTES. </t>
  </si>
  <si>
    <t>23906-23919</t>
  </si>
  <si>
    <t>PAGO DE TRANSFERENCIA SOLIDARIA DEL MES DE MARZO 2025</t>
  </si>
  <si>
    <t xml:space="preserve">[P:03 T:JU A:2025] 068-9999-0000-COMISION DE TRANSITO DEL ECUADOR-PAGO DE TRANSFERENCIA SOLIDARIA DEL MES DE MARZO DE 2025 (686 JUBILADOS). </t>
  </si>
  <si>
    <t xml:space="preserve">[P:03 T:JU A:2025] 068-9999-0000-COMISION DE TRANSITO DEL ECUADOR-PAGO DE TRANSFERENCIA SOLIDARIA DEL MES DE MARZO DE 2025 (77 JUBILADOS). </t>
  </si>
  <si>
    <t>0959276999</t>
  </si>
  <si>
    <t>FREIRE CHAVEZ BRYAN ALONSO</t>
  </si>
  <si>
    <t>PAGO DEL DECIMO CUARTO</t>
  </si>
  <si>
    <t>ADQUISICION DE CAMIONETAS ROTULADAS Y EQUIPADAS</t>
  </si>
  <si>
    <t xml:space="preserve">MAQUINARIAS Y VEHÍCULOS S.A. MAVESA.- PAGO # 21 MANTENIMIENTO CAMIONETAS EQUIPADAS Y ROTULADAS CONTRATO DE ARRASTRE NRO.SIE-CTE-024-2022, MEMO Nro. CTE-DAF-C-2025-0466-M, FACTURA #297844, MEMO CTE-DAF-MA-2025-0152-M, SE ADJUNTAN DOCUMENTOS. </t>
  </si>
  <si>
    <t xml:space="preserve">MAQUINARIAS Y VEHÍCULOS S.A. MAVESA.- PAGO # 22 MANTENIMIENTO CAMIONETAS EQUIPADAS Y ROTULADAS CONTRATO DE ARRASTRE NRO.SIE-CTE-024-2022, MEMO Nro. CTE-DAF-C-2025-0470-M, FACTURA #297873, MEMO CTE-DAF-MA-2025-0153-M, SE ADJUNTAN DOCUMENTOS. </t>
  </si>
  <si>
    <t xml:space="preserve">MAQUINARIAS Y VEHÍCULOS S.A. MAVESA.- PAGO # 23 MANTENIMIENTO CAMIONETAS EQUIPADAS Y ROTULADAS CONTRATO DE ARRASTRE NRO.SIE-CTE-024-2022, MEMO Nro. CTE-DAF-C-2025-0471-M, FACTURA #297879, MEMO CTE-DAF-MA-2025-0154-M, SE ADJUNTAN DOCUMENTOS. </t>
  </si>
  <si>
    <t xml:space="preserve">MAQUINARIAS Y VEHÍCULOS S.A. MAVESA.- PAGO # 24 MANTENIMIENTO CAMIONETAS EQUIPADAS Y ROTULADAS CONTRATO DE ARRASTRE NRO.SIE-CTE-024-2022, MEMO Nro. CTE-DAF-C-2025-0473-M, FACTURA #297835, MEMO CTE-DAF-MA-2025-0155-M, SE ADJUNTAN DOCUMENTOS. </t>
  </si>
  <si>
    <t xml:space="preserve">MAQUINARIAS Y VEHÍCULOS S.A. MAVESA.- PAGO # 25 MANTENIMIENTO CAMIONETAS EQUIPADAS Y ROTULADAS CONTRATO DE ARRASTRE NRO.SIE-CTE-024-2022, MEMO Nro. CTE-DAF-C-2025-0475-M, FACTURA #297836, MEMO CTE-DAF-MA-2025-0156-M, SE ADJUNTAN DOCUMENTOS. </t>
  </si>
  <si>
    <t xml:space="preserve">MAQUINARIAS Y VEHÍCULOS S.A. MAVESA.- PAGO # 26 MANTENIMIENTO CAMIONETAS EQUIPADAS Y ROTULADAS CONTRATO DE ARRASTRE NRO.SIE-CTE-024-2022, MEMO Nro. CTE-DAF-C-2025-0476-M, FACTURA #297834, MEMO CTE-DAF-MA-2025-0157-M, SE ADJUNTAN DOCUMENTOS. </t>
  </si>
  <si>
    <t xml:space="preserve">MAQUINARIAS Y VEHÍCULOS S.A. MAVESA.- PAGO # 27 MANTENIMIENTO CAMIONETAS EQUIPADAS Y ROTULADAS CONTRATO DE ARRASTRE NRO.SIE-CTE-024-2022, MEMO Nro. CTE-DAF-C-2025-0479-M, FACTURA #297833, MEMO CTE-DAF-MA-2025-0170-M, SE ADJUNTAN DOCUMENTOS. </t>
  </si>
  <si>
    <t xml:space="preserve">MAQUINARIAS Y VEHÍCULOS S.A. MAVESA.- PAGO # 28 MANTENIMIENTO CAMIONETAS EQUIPADAS Y ROTULADAS CONTRATO DE ARRASTRE NRO.SIE-CTE-024-2022, MEMO Nro. CTE-DAF-C-2025-0478-M, FACTURA #297881, MEMO CTE-DAF-MA-2025-0159-M, SE ADJUNTAN DOCUMENTOS. </t>
  </si>
  <si>
    <t xml:space="preserve">CNEL EP-PAGO DE SERVICIOS BÁSICOS (ENERGÍA ELÉCTRICA) PROVINCIA DE LOS RÍOS, CONSUMO FEBRERO-2025. SPE-0132-2025, MEMORANDO CTE-DAF-SG-2025-0497-M, CTE-DAF-SG-2025-00496-M, MEMO CTE-DAF-C-2025-0452-M, FACTURAS # 1780146, SE ADJUNTAN DOCUMENTOS. </t>
  </si>
  <si>
    <t>COMBUSTIBLE PRECIO FIJO PARA PROGRESO CONTRATO DE PROCEMIENTO</t>
  </si>
  <si>
    <t xml:space="preserve">ATIMASA S.A.-SERVICIO DE ABASTECIMIENTO DE COMBUSTIBLE PRECIO FIJO PARA PROGRESO CONTRATO DE PROCEMIENTO ESPECIAL NRO.PE-CTE-2024-005 PERIODO FEBRERO-2025 FACT 23936 MEMO N° CTE-DAF-2025-0365-M MEMO N°DAF-C-2025-0460-M CUR N° 917 </t>
  </si>
  <si>
    <t xml:space="preserve"> ABASTECIMIENTO DE COMBUSTIBLE PRECIO VARIABLE PARA UNIDADES MÓVILES DE CTE, PROV. DEL AZUAY CANTON CUENCA</t>
  </si>
  <si>
    <t xml:space="preserve">ATIMASA S.A: PAGO#3 CONTRATO NRO. COTS-CTE-2024-001 SERVICIO ABASTECIMIENTO DE COMBUSTIBLE PRECIO VARIABLE PARA UNIDADES MÓVILES DE CTE, PROV. DEL AZUAY CANTON CUENCA CONSUMO MES FEBRERO 2025. ANEXO FACT#23916, MEMO CTE-DAF-C-2025-0455-M, CTE-DAF-2025-0360-M Y OTROS DOC. SOPORTES. </t>
  </si>
  <si>
    <t xml:space="preserve">CNEL EP-PAGO SERVICIOS BÁSICOS (ENERGÍA ELÉCTRICA) PROVINCIA DEL GUAYAS, CONSUMO ENE-FEB2025. SPE-0126-2025, MEMORANDO CTE-DAF-SG-2025-0489-M, CTE-DAF-SG-2025-0474-M, MEMO CTE-DAF-C-2025-0453-M, FACTURAS # 22029100-22327513, SE ADJUNTAN DOCUMENTOS. </t>
  </si>
  <si>
    <t>22029100-22327513</t>
  </si>
  <si>
    <t>COMBUSTIBLE PRECIO FIJO PARA BALZAR</t>
  </si>
  <si>
    <t xml:space="preserve">ATIMASA S.A.- SERVICIO DE ABASTECIMIENTO DE COMBUSTIBLE PRECIO FIJO PARA BALZAR CONTRATO DE PROCEMIENTO ESPECIAL NRO.PE-CTE-2024-005 PERIODO FEBRERO-2025 FACT 23925 MEMO N° CTE-DAF-2025-00366-M MEMO N°DAF-C-2025-04591-M CUR N° 922 </t>
  </si>
  <si>
    <t>COMBUSTIBLE PRECIO FIJO PARA PORTOVIEJO CONTRATO DE PROCEMIENTO ESPECIAL</t>
  </si>
  <si>
    <t xml:space="preserve">ATIMASA S.A.-SERVICIO DE ABASTECIMIENTO DE COMBUSTIBLE PRECIO FIJO PARA PORTOVIEJO CONTRATO DE PROCEMIENTO ESPECIAL NRO.PE-CTE-2024-005 PERIODO FEBRERO-2025 FACT 23935 MEMO N° CTE-DAF-2025-0361-M MEMO N°DAF-C-2025-456-M CUR N° 924 </t>
  </si>
  <si>
    <t>ABASTECIMIENTO DE COMBUSTIBLE PRECIO FIJO PARA CUENCA</t>
  </si>
  <si>
    <t xml:space="preserve">ATIMASA S.A.-SERVICIO DE ABASTECIMIENTO DE COMBUSTIBLE PRECIO FIJO PARA CUENCA CONTRATO DE PROCEMIENTO ESPECIAL NRO.PE-CTE-2024-005 PERIODO FEBRERO-2025 FACT 23927 MEMO N° CTE-DAF-2025-0354-M MEMO N°DAF-C-2025-0451-M CUR N° 926 </t>
  </si>
  <si>
    <t>ABASTECIMIENTO DE COMBUSTIBLE PRECIO VARIABLE PARA UNIDADES MÓVILES DE CTE, PROV. DE MANABI CANTON PORTOVIEJO</t>
  </si>
  <si>
    <t xml:space="preserve">ATIMASA S.A: PAGO DE CONTRATO NRO. COTS-CTE-2024-001 SERVICIO ABASTECIMIENTO DE COMBUSTIBLE PRECIO VARIABLE PARA UNIDADES MÓVILES DE CTE, PROV. DE MANABI CANTON PORTOVIEJO CONSUMO MES FEBRERO 2025. ANEXO FACT#23909, MEMO CTE-DAF-C-2025-0474-M, CTE-DAF-2025-0369-M Y OTROS DOC. SOPORTES. </t>
  </si>
  <si>
    <t xml:space="preserve"> ABASTECIMIENTO DE COMBUSTIBLE PRECIO VARIABLE PARA UNIDADES MÓVILES DE CTE, PROV. DE MANABI CANTON JIPIJAPA</t>
  </si>
  <si>
    <t xml:space="preserve">ATIMASA S.A: PAGO DE CONTRATO NRO. COTS-CTE-2024-001 SERVICIO ABASTECIMIENTO DE COMBUSTIBLE PRECIO VARIABLE PARA UNIDADES MÓVILES DE CTE, PROV. DE MANABI CANTON JIPIJAPA CONSUMO MES FEBRERO 2025. ANEXO FACT#23905, MEMO CTE-DAF-C-2025-0480-M, CTE-DAF-2025-0368-M Y OTROS DOC. SOPORTES. </t>
  </si>
  <si>
    <t>INSTITUTO ECUATORIANO DE SEGURIDAD SOCIAL IESS</t>
  </si>
  <si>
    <t>PAGO DE 8 GLOSAS POR RESPONSABILIDAD PATRONAL</t>
  </si>
  <si>
    <t xml:space="preserve">IESS:PAGO DE 08 GLOSAS POR RESPONSABILIDAD PATRONAL Y TRANSF.A TÍTULOS DE CRÉDITOS DE MONTALVO FLORES JHONNY, MERA GUERRERO JACINTO, PRADO GUAMAN MARIA,GOYA CASTRO ROBERT, MINDIOLAZA RENDON HENRY, INTRIAGO MACIAS STALIN, ARMIJOS PAREDES CARLOS, HUIRACOCHA MORAN CARLOS.ANEXO:MEMO CTE-DATH-2025-1401-M </t>
  </si>
  <si>
    <t>INTERNATIONAL WATER SERVICES  GUAYAQUIL INTERAGUA LTDA</t>
  </si>
  <si>
    <t xml:space="preserve">INTERAGUA C. LTDA: PAGO SERVICIOS BÁSICOS AGUA POTABLE PROV DEL GUAYAS 2025 SPA-044-2025, CONSUMO FEBRERO 2025 SEGUN MEMO CTE-DAF-SG-2025-0453-M. ANEXO: FACT#63556452-63559356-63557920-63562508-63481791-63558206-63563433-63557005-63561927-63557478-63482801, MEMO CTE-DAF-C-2025-0467-M Y OTROS DOC </t>
  </si>
  <si>
    <t>63556452-63559356-63557920-63562508-63481791-63558206-63563433-63557005-63561927-63557478-63482801</t>
  </si>
  <si>
    <t xml:space="preserve">CNEL EP-PAGO SERVICIOS BÁSICOS (ENERGÍA ELÉCTRICA) PROVINCIA DEL GUAYAS, CONSUMO OCT-2024 A ENE-2025. SPE-0130-2025, DE CONFORMIDAD A MEMORANDO CTE-DAF-SG-2025-0493-M, CTE-DAF-SG-2025-486-M, MEMO CTE-DAF-C-2025-0468-M, FACT # 21933877,21743705,21390274,20832849 SE ADJUNTAN DOCUMENTOS. </t>
  </si>
  <si>
    <t>EMPRESA ELECTRICA REGIONAL DEL SUR S.A EERSSA</t>
  </si>
  <si>
    <t xml:space="preserve">EMPRESA ELECTRICA REGIONAL DEL SUR SA EERSSA -PAGO SERVICIOS BÁSICOS (ENERGÍA ELÉCTRICA) PROVINCIA DE LOJA, CONSUMO OCT-2024 A FEB-2025, MEMORANDO CTE-DAF-SG-2025-0490-M, CTE-DAF-SG-2025-0476-M, MRMO CTE-DAF-C-2025-0463-M, FACT. # 8912535,9133250,9411336,9664850,9903556, SE ADJUNTAN DOCUMENTOS. </t>
  </si>
  <si>
    <t>8912535,9133250,9411336,9664850,9903556</t>
  </si>
  <si>
    <t xml:space="preserve"> ABASTECIMIENTO DE COMBUSTIBLE PRECIO VARIABLE PARA UNIDADES MÓVILES DE CTE, PROV. DEL GUAYAS CANTON BALZAR</t>
  </si>
  <si>
    <t xml:space="preserve">ATIMASA S.A: PAGO DE CONTRATO NRO. COTS-CTE-2024-001 SERVICIO ABASTECIMIENTO DE COMBUSTIBLE PRECIO VARIABLE PARA UNIDADES MÓVILES DE CTE, PROV. DEL GUAYAS CANTON BALZAR CONSUMO MES FEBRERO 2025. ANEXO FACT#23900, MEMO CTE-DAF-C-2025-0485-M, CTE-DAF-2025-0370-M Y OTROS DOC. SOPORTES. </t>
  </si>
  <si>
    <t>ABASTECIMIENTO DE COMBUSTIBLE PRECIO VARIABLE PARA UNIDADES MÓVILES DE CTE, PROV. DEL GUAYAS CANTON SAMBORONDON</t>
  </si>
  <si>
    <t xml:space="preserve">ATIMASA S.A: PAGO DE CONTRATO NRO. COTS-CTE-2024-001 SERVICIO ABASTECIMIENTO DE COMBUSTIBLE PRECIO VARIABLE PARA UNIDADES MÓVILES DE CTE, PROV. DEL GUAYAS CANTON SAMBORONDON CONSUMO MES FEBRERO 2025. ANEXO FACT#23911, MEMO CTE-DAF-C-2025-0484-M, CTE-DAF-2025-0379-M Y OTROS DOC. SOPORTES. </t>
  </si>
  <si>
    <t>ABASTECIMIENTO DE COMBUSTIBLE PRECIO VARIABLE PARA UNIDADES MÓVILES DE CTE, PROV. DEL GUAYAS CANTON NARANJITO</t>
  </si>
  <si>
    <t xml:space="preserve">ATIMASA S.A: PAGO DE CONTRATO NRO. COTS-CTE-2024-001 SERVICIO ABASTECIMIENTO DE COMBUSTIBLE PRECIO VARIABLE PARA UNIDADES MÓVILES DE CTE, PROV. DEL GUAYAS CANTON NARANJITO CONSUMO MES FEBRERO 2025. ANEXO FACT#23907-23920, MEMO CTE-DAF-C-2025-0483-M, CTE-DAF-2025-0401-M Y OTROS DOC. SOPORTES. </t>
  </si>
  <si>
    <t>23907-23920</t>
  </si>
  <si>
    <t>EMPRESA PUBLICA METROPOLITANA DE AGUA POTABLE Y SANEAMIENTO</t>
  </si>
  <si>
    <t xml:space="preserve">EMPRESA PUBLICA METROPOLITANA DE AGUA POTABLE Y SANEAMIENTO -PAGO SERVICIOS BÁSICOS (AGUA POTABLE) PROVINCIA DE PICHINCHA, CONSUMO MARZO-2025. SPA-054-2025, MEMORANDO CTE-DAF-SG-2025-0485-M, CTE-DAF-SG-2025-0471-M, MEMO CTE-DAF-C-2025-0490-M, FACTURA #58873811, SE ADJUNTAN DOCUMENTOS. </t>
  </si>
  <si>
    <t xml:space="preserve">EMPRESA ELÉCTRICA REGIONAL CENTRO SUR CA-PAGO DE SERVICIOS BÁSICOS (ENERGÍA ELÉCTRICA) PROVINCIA DEL AZUAY, CONSUMO ENE-2025. SPE-0133-2025, DE CONFORMIDAD A MEMORANDO CTE-DAF-SG-2025-0499-M, CTE-DAF-SG-2025-00498-M, MEMO CTE-DAF-C-2025-0462-M, FACTURA # 43993083 SE ADJUNTAN DOCUMENTOS. </t>
  </si>
  <si>
    <t xml:space="preserve"> COMBUSTIBLE PRECIO FIJO PARA GUAYAQUIL</t>
  </si>
  <si>
    <t xml:space="preserve">ATIMASA S.A.-SERVICIO DE ABASTECIMIENTO DE COMBUSTIBLE PRECIO FIJO PARA GUAYAQUIL CONTRATO DE PROCEMIENTO ESPECIAL NRO.PE-CTE-2024-005 PERIODO FEBRERO-2025 FACT 23898-23934 MEMO N° CTE-DAF-2025-0364-M MEMO N°DAF-C-2025-0486-M CUR N° 965 </t>
  </si>
  <si>
    <t>23898-23934</t>
  </si>
  <si>
    <t xml:space="preserve">EMPRESA ELÉCTRICA REGIONAL CENTRO SUR CA-PAGO DE SERVICIOS BÁSICOS (ENERGÍA ELÉCTRICA) PROVINCIA DEL AZUAY, CONSUMO ENE-2025. SPE-0133-2025, DE CONFORMIDAD A MEMORANDO CTE-DAF-SG-2025-0481-M, CTE-DAF-SG-2025-00478-M, MEMO CTE-DAF-C-2025-0464-M, FACTURA #43985682 SE ADJUNTAN DOCUMENTOS. </t>
  </si>
  <si>
    <t xml:space="preserve">ATIMASA S.A.-SERVICIO DE ABASTECIMIENTO DE COMBUSTIBLE PRECIO FIJO PARA NARANJITO CONTRATO DE PROCEMIENTO ESPECIAL NRO.PE-CTE-2024-005 PERIODO FEBRERO-2025 FACT 23932 MEMO N° CTE-DAF-2024-0363-M MEMO N°DAF-C-2025-0477-M CUR N° 968 </t>
  </si>
  <si>
    <t xml:space="preserve">ATIMASA S.A: PAGO#3 CONTRATO NRO. COTS-CTE-2024-001 SERVICIO ABASTECIMIENTO DE COMBUSTIBLE PRECIO VARIABLE PARA UNIDADES MÓVILES DE CTE, PROV. DE MANABI CANTON CHONE CONSUMO MES FEBRERO 2025. ANEXO FACT#23901, MEMO CTE-DAF-C-2025-0440-M, CTE-DAF-2025-0350-M Y OTROS DOC. SOPORTES. </t>
  </si>
  <si>
    <t>PAGO DE JUBILACION PATRONAL DECIMO 14TO Y 13ER MENSUAL DE MARZO</t>
  </si>
  <si>
    <t xml:space="preserve">[P:03 T:JU A:2025] 068-9999-0000-COMISION DE TRANSITO DEL ECUADOR-PAGO DE JUBILACION PATRONAL DECIMO 14TO Y 13ER MENSUAL DE MARZO DE 2025 DE SRES. CARLOS ALBAN Q., ELOY ARIAS RIOFRIO, SIMON AVENDANO P., RENZO CACERES O., GERMAN CEDENO A., JORGE GARCIA G., FRANCISCO LOPEZ L., JOSE MORALES V. Y MAXIMO NOVILLO. </t>
  </si>
  <si>
    <t>ARRENDAMIENTO DE INMUEBLE PARA EL CRV EN STO DOMINGO,</t>
  </si>
  <si>
    <t xml:space="preserve">NOGUERA TACURI ZANDRA: PAGO#16 CONTRATO NRO. ARBI-CTE-2023-014 SERVICIO DE ARRENDAMIENTO DE INMUEBLE PARA EL CRV EN STO DOMINGO, DEL 21-02-2025 AL 20-03-2025 ANEXO: FACT#67 MEMO CTE-C-2025-0457-M, CTE-DPSD-2025-0313-M, CTE-DPSDT-RNBA-2025-003-M Y OTROS DOC SOPORTE. </t>
  </si>
  <si>
    <t>NOMINA DE SUELDO DEL MES DE MARZO</t>
  </si>
  <si>
    <t xml:space="preserve">[P:03 T:NO A:2025] 068-9999-0000-COMISION DE TRANSITO DEL ECUADOR- NOMINA DE SUELDO DEL MES DE MARZO DE 2025 DEL PERSONAL CIVIL Y UNIFORMADO. </t>
  </si>
  <si>
    <t>PAGO DE DIFERENCIA DE APORTE PATRONAL 2%</t>
  </si>
  <si>
    <t xml:space="preserve">[P:03 T:AJ A:2025] 068-9999-0000-COMISION DE TRANSITO DEL ECUADOR- PAGO DE DIFERENCIA DE APORTE PATRONAL DEL 2% DEL PERSONAL CIVIL CON ESCALA CTG, CON RMU INFERIOR A 527, NOMINA DE SUELDO MARZO 2025 </t>
  </si>
  <si>
    <t>ABASTECIMIENTO DE COMBUSTIBLE PRECIO VARIABLE PARA UNIDADES MÓVILES DE CTE, PROV. DEL GUAYAS CANTON EL EMPALME</t>
  </si>
  <si>
    <t xml:space="preserve">ATIMASA S.A: PAGO DE CONTRATO NRO. COTS-CTE-2024-001 SERVICIO ABASTECIMIENTO DE COMBUSTIBLE PRECIO VARIABLE PARA UNIDADES MÓVILES DE CTE, PROV. DEL GUAYAS CANTON EL EMPALME CONSUMO MES FEBRERO 2025. ANEXO FACT#23902-23917, MEMO CTE-DAF-C-2025-0495-M, CTE-DAF-2025-0380-M Y OTROS DOC. SOPORTES. </t>
  </si>
  <si>
    <t>23902-23917</t>
  </si>
  <si>
    <t xml:space="preserve"> ABASTECIMIENTO DE COMBUSTIBLE PRECIO VARIABLE PARA UNIDADES MÓVILES DE CTE, PROV. DE EL ORO CANTON EL GUABO</t>
  </si>
  <si>
    <t xml:space="preserve">ATIMASA S.A: PAGO DE CONTRATO NRO. COTS-CTE-2024-001 SERVICIO ABASTECIMIENTO DE COMBUSTIBLE PRECIO VARIABLE PARA UNIDADES MÓVILES DE CTE, PROV. DE EL ORO CANTON EL GUABO CONSUMO MES FEBRERO 2025. ANEXO FACT#23903, MEMO CTE-DAF-C-2025-0493-M, CTE-DAF-2025-0385-M Y OTROS DOC. SOPORTES. </t>
  </si>
  <si>
    <t>ABASTECIMIENTO DE COMBUSTIBLE PRECIO FIJO DE SANTO DOMINGO</t>
  </si>
  <si>
    <t xml:space="preserve">ATIMASA S.A.- SERVICIO DE ABASTECIMIENTO DE COMBUSTIBLE PRECIO FIJO DE SANTO DOMINGO CONTRATO DE PROCEMIENTO ESPECIAL NRO.PE-CTE-2024-005 PERIODO FEBRERO-2025 FACT 23939 MEMO N° CTE-DAF-2025-0382-M MEMO N°DAF-C-2025-0498-M CUR N° 975 </t>
  </si>
  <si>
    <t>ABASTECIMIENTO DE COMBUSTIBLE PRECIO FIJO PARA EL EMPALME</t>
  </si>
  <si>
    <t xml:space="preserve">ATIMASA S.A.-SERVICIO DE ABASTECIMIENTO DE COMBUSTIBLE PRECIO FIJO PARA EL EMPALME CONTRATO DE PROCEMIENTO ESPECIAL NRO.PE-CTE-2024-005 PERIODO FEBRERO-2025 FACT 23928 MEMO N° CTE-DAF-2025-0383-M MEMO N°DAF-C-2025-0497-M CUR N° 979 </t>
  </si>
  <si>
    <t>ABASTECIMIENTO DE COMBUSTIBLE PRECIO VARIABLE PARA UNIDADES MÓVILES DE CTE, PROV. DEL GUAYAS CANTON PROGRESO</t>
  </si>
  <si>
    <t xml:space="preserve">ATIMASA S.A: PAGO DE CONTRATO NRO. COTS-CTE-2024-001 SERVICIO ABASTECIMIENTO DE COMBUSTIBLE PRECIO VARIABLE PARA UNIDADES MÓVILES DE CTE, PROV. DEL GUAYAS CANTON PROGRESO CONSUMO MES FEBRERO 2025. ANEXO FACT#23910-23922, MEMO CTE-DAF-C-2025-0371-M, CTE-DAF-2025-0488-M Y OTROS DOC. SOPORTES. </t>
  </si>
  <si>
    <t xml:space="preserve"> ABASTECIMIENTO DE COMBUSTIBLE PRECIO FIJO PARA JIPIJAPA</t>
  </si>
  <si>
    <t xml:space="preserve">ATIMASA S.A.- SERVICIO DE ABASTECIMIENTO DE COMBUSTIBLE PRECIO FIJO PARA JIPIJAPA CONTRATO DE PROCEMIENTO ESPECIAL NRO.PE-CTE-2024-005 PERIODO FEBRERO-2025 FACT 23930 MEMO N° CTE-DAF-2025-358-M MEMO N°DAF-C-2025-0472-M CUR N° 984 </t>
  </si>
  <si>
    <t>0960002000001</t>
  </si>
  <si>
    <t>GOBIERNO AUTONOMO DESCENTRALIZADO MUNICIPAL DEL CANTON SANTA LUCIA</t>
  </si>
  <si>
    <t xml:space="preserve">GOBIERNO AUTÓNOMO DESCENTRALIZADO MUNICIPAL DEL CANTÓN SANTA LUCIA: PAGO DE AGUA POTABLE PROV DEL GUAYAS SPA-055-2025, CONSUMO NOV-2024 A FEB-2025, SEGUN MEMORANDO CTE-DAF-SG-2025-0512-0504-M ANEXO: FACT#1480-1495-1508-1517, MEMO CTE-DAF-C-2025-0491-M Y OTROS DOC SOPORTE </t>
  </si>
  <si>
    <t>1480-1495-1508-1517</t>
  </si>
  <si>
    <t xml:space="preserve"> ABASTECIMIENTO DE COMBUSTIBLE PRECIO VARIABLE PARA UNIDADES MÓVILES DE CTE, PROV STO DOMINGO DE LOS TSACHILAS</t>
  </si>
  <si>
    <t xml:space="preserve">ATIMASA S.A: PAGO DE CONTRATO NRO. COTS-CTE-2024-001 SERVICIO ABASTECIMIENTO DE COMBUSTIBLE PRECIO VARIABLE PARA UNIDADES MÓVILES DE CTE, PROV STO DOMINGO DE LOS TSACHILAS CANTON SANTO DOMINGO CONSUMO MES FEBRERO 2025. ANEXO FACT#23914, MEMO CTE-DAF-C-2025-0501-M, DAF-2025-0376-M Y OTROS DOC SOPORTE </t>
  </si>
  <si>
    <t xml:space="preserve"> ABASTECIMIENTO DE COMBUSTIBLE PRECIO VARIABLE PARA UNIDADES MÓVILES DE CTE, PROV GUAYAS CANTON GUAYAQUIL</t>
  </si>
  <si>
    <t xml:space="preserve">ATIMASA S.A: PAGO DE CONTRATO NRO. COTS-CTE-2024-001 SERVICIO ABASTECIMIENTO DE COMBUSTIBLE PRECIO VARIABLE PARA UNIDADES MÓVILES DE CTE, PROV GUAYAS CANTON GUAYAQUIL CONSUMO MES FEBRERO 2025. ANEXO FACT#23912-23918-23904, MEMO CTE-DAF-C-2025-0502-M, DAF-2025-0375-M Y OTROS DOC SOPORTES </t>
  </si>
  <si>
    <t>23912-23918</t>
  </si>
  <si>
    <t xml:space="preserve"> ABASTECIMIENTO DE COMBUSTIBLE PRECIO FIJO PARA SAMBORONDOM</t>
  </si>
  <si>
    <t xml:space="preserve">ATIMASA S.A.- SERVICIO DE ABASTECIMIENTO DE COMBUSTIBLE PRECIO FIJO PARA SAMBORONDOM CONTRATO DE PROCEMIENTO ESPECIAL NRO.PE-CTE-2024-005 PERIODO FEBRERO-2025 FACT 23937 MEMO N° CTE-DAF-2025-0384-M MEMO N°DAF-C-2025-0492-M CUR N° 995 </t>
  </si>
  <si>
    <t xml:space="preserve">CNEL EP-PAGO ENERGÍA ELÉCTRICA PROVINCIA DEL GUAYAS, ISIDRO AYORA CONSUMO NOV-2024 A ENE-2025. MEMORANDO CTE-DAF-SG-2025-0492-M, CTE-DAF-SG-2025-0483-M MEMO N° CTE-DAF-P-2025-0369-M MEMO N°CTE-DAF-C-2025-0469-M FACT 22074101-21680112-21291276 MEDIDOR 1001462808 CUR N° 1000 </t>
  </si>
  <si>
    <t xml:space="preserve"> 22074101-21680112-21291276</t>
  </si>
  <si>
    <t xml:space="preserve"> ABASTECIMIENTO DE COMBUSTIBLE PRECIO VARIABLE PARA UNIDADES MÓVILES DE CTE, PROV DE LOS RIOS CANTON BABAHOYO</t>
  </si>
  <si>
    <t xml:space="preserve">ATIMASA S.A: PAGO DE CONTRATO NRO. COTS-CTE-2024-001 SERVICIO ABASTECIMIENTO DE COMBUSTIBLE PRECIO VARIABLE PARA UNIDADES MÓVILES DE CTE, PROV DE LOS RIOS CANTON BABAHOYO CONSUMO MES FEBRERO 2025. ANEXO FACT#23915--23899, MEMO CTE-DAF-C-2025-0509-M, DAF-2025-0407-M Y OTROS DOC SOPORTES </t>
  </si>
  <si>
    <t>23915-23899</t>
  </si>
  <si>
    <t>ARRENDAMIENTO PARA USO DE ALOJAMIENTO DE LA CTE PROV DE LOJA CANTÓN MACARÁ</t>
  </si>
  <si>
    <t xml:space="preserve">OTERO TANDAZO LANDIA MARITZA: PAGO#6 CONTRATO NRO. ARBI-CTE-2024-010 SERV. DE ARRENDAMIENTO PARA USO DE ALOJAMIENTO DE LA CTE PROV DE LOJA CANTÓN MACARÁ PERIODO 26-02-2025 AL 25-03-2025 ANEXO: FACT#239, MEMO CTE-DAF-C-2025-516-M, CTE-DAF-AF-2025-0082-M, INFORME, CORREO Y OTROS DOC. SOPORTES. </t>
  </si>
  <si>
    <t>0760000420001</t>
  </si>
  <si>
    <t>GOBIERNO AUTONOMO DESCENTRALIZADO MUNICIPAL DEL CANTON ARENILLAS</t>
  </si>
  <si>
    <t xml:space="preserve">GOBIERNO AUTONOMO DESCENTRALIZADO MUNICIPAL DEL CANTON ARENILLAS.- PAGO DE PREDIOS URBANOS AÑO 2025 SEGÚN MEMO NRO.CTE-DAF-I-2025-0071-M, MEMO NO. CTE-DP-2025-0189-M, MEMO CTE-DAF-C-2025-0510-M, MEMO CTE-DAF-C-2025-0510-M, SE ADJUNTAN DOCUMENTOS. </t>
  </si>
  <si>
    <t xml:space="preserve">CNEL EP: PAGO DE ENERGÍA ELÉCTRICA PROV DEL GUAYAS SPE-0153-2025, CONSUMO FEBRERO-2025 SEGUN MEMORANDO CTE-DAF-SG-2025-0565-0562-M. ANEXO: FACT#057-999-001807406, MEMO CTE-DAF-C-2025-0508-M Y OTROS DOC DE SOPORTES. </t>
  </si>
  <si>
    <t>057-999-001807406</t>
  </si>
  <si>
    <t xml:space="preserve">GOBIERNO AUTONOMO DESCENTRALIZADO MUNICIPAL DE ISIDRO AYORA: PAGO DE AGUA POTABLE PROVINCIA DEL GUAYAS SPA-061-2025, CONSUMO FEBRERO 2025 SEGUN MEMORANDO CTE-DAF-SG-2025-0555-0550-M. ANEXO: FACT#001-503-000001377, MEMOE CTE-DAF-C-2025-0507-M Y OTROS DOC DE SOPORTE. </t>
  </si>
  <si>
    <t>001-503-000001377</t>
  </si>
  <si>
    <t xml:space="preserve">CNEL EP: PAGO DE ENERGÍA ELÉCTRICA PROVINCIA DE SANTA ELENA, CONSUMO FEBRERO-2025 SPE-0149-2025, SEFUN MEMORANDO CTE-DAF-SG-2025-0561-0549-M. ANEXO: FACT#093-999-001529470, MEMO CTE-DAF-C-2025-0505-M Y OTROS DOC DE SOPORTE. </t>
  </si>
  <si>
    <t xml:space="preserve">CNEL EP: PAGO SERVICIOS BÁSICOS (ENERGÍA ELÉCTRICA) PROVINCIA DE SANTA ELENA SPE-0151-2025, CONSUMO MAYO 2024 SEGUN MEMORANDO CTE-DAF-SG-2025-0563-M, CTE-DAF-SG-2025-0557-M. ANEXO: FACT3093-999-000562252, MOE CTE-DAF-C-2025-0504-M Y OTROS DOC DE SOPORTE. </t>
  </si>
  <si>
    <t>3093-999-000562252</t>
  </si>
  <si>
    <t>COMBUSTIBLE PRECIO FIJO PARA EL GUABO</t>
  </si>
  <si>
    <t xml:space="preserve">ATIMASA S.A.-SERVICIO DE ABASTECIMIENTO DE COMBUSTIBLE PRECIO FIJO PARA EL GUABO CONTRATO DE PROCEMIENTO ESPECIAL NRO.PE-CTE-2024-005 PERIODO FEBRERO-2025 FACT 23929 MEMO N° CTE-DAF-2025-0391-M MEMO N°DAF-C-2025-0511-M CUR N° 1014 </t>
  </si>
  <si>
    <t xml:space="preserve">CNEL EP -PAGO SERVICIOS BÁSICOS (ENERGÍA ELÉCTRICA) PROVINCIA DEL GUAYAS, CONSUMO FEBRERO 2025. SPE-0150-2025, DE CONFORMIDAD A MEMORANDO CTE-DAF-SG-2025-0556-M, CTE-DAF-SG-2025-0552-M., MEMO CTE-DAF-C-2025-0512-M, FACTURA # 63775582 SE ADJUNTAN DOCUMENTOS. </t>
  </si>
  <si>
    <t xml:space="preserve">EMPRESA PUBLICA MUNICIPAL DE AGUA POTABLE Y SANEAMIENTO DE PORTOVIEJO EP -PAGO AGUA POTABLE PROV DE MANABÍ, CONSUMO FEB-2025. MEMORANDO CTE-DAF-SG-2025-0543-M, CTE-DAF-SG-2025-0534-M MEMO N°CTE-DAF-P-2025-0378-M MEMO N|CTE-DAF-C-2025-0500-M FACT 4685776-4685761 CUENTA 2526555- 2542345 CUR N°1017 </t>
  </si>
  <si>
    <t xml:space="preserve"> 4685776-4685761</t>
  </si>
  <si>
    <t>EMPRESA MUNICIPAL REGIONAL DE AGUA POTABLE ARENILLAS Y HUAQUILLAS EMRAPAH</t>
  </si>
  <si>
    <t xml:space="preserve">EMPRESA MUNICIPAL REGIONAL DE AGUA POTABLE DE ARENILLAS Y HUAQUILLAS EMRAPAH -PAGO AGUA POTABLE PROVINCIA DE EL ORO, CONSUMO FEB-2025. MEMORANDO CTE-DAF-SG-2025-0533-M, CTE-DAF-SG-2025-0528-M MEMO N°CTE-DAF-P-2025-0377-M MEMO N°CTE-DAF-C-2025-0496-M FACT 182926 CUENTA 3000562 CUR N°1018 </t>
  </si>
  <si>
    <t xml:space="preserve">CNEL EP -PAGO SERVICIOS BÁSICOS (ENERGÍA ELÉCTRICA) PROVINCIA DE EL ORO, CONSUMO FEBRERO-2025. SPE-0152-2025, DE CONFORMIDAD A MEMORANDO CTE-DAF-SG-2025-0564-M, CTE-DAF-SG-2025-0554-M., MEMO CTE-DAF-C-2025-0515-M, FACTURA # 5748326 SE ADJUNTAN DOCUMENTOS. </t>
  </si>
  <si>
    <t>0760043740001</t>
  </si>
  <si>
    <t>EMPRESA PUBLICA DE AGUA POTABLE Y ALCANTARILLADO DEL CANTON SANTA ROSA EMAPASR EP</t>
  </si>
  <si>
    <t xml:space="preserve">EMPRESA PUBLICA DE AGUA POTABLE Y ALCANTARILLADO DEL CANTÓN SANTA ROSA EMAPASR EP-PAGO AGUA POTABLE PROVINCIA DEL ORO, CONSUMO NOV Y DIC-2024. MEMO CTE-DAF-SG-2025-0513-M, CTE-DAF-SG-2025-0509-M MEMO N°CTE-DAF-P-2025-0375-M MEMO N°CTE-DAF--C-2025-0499-M FACT 527639 MEDIDOR 1408008554 CUR N° 1021 </t>
  </si>
  <si>
    <t xml:space="preserve">CNEL EP -PAGO SERVICIOS BÁSICOS (ENERGÍA ELÉCTRICA) PROVINCIA DE SANTA ELENA, CONSUMO FEBRERO 2025. SPE-0148-2025, MEMORANDO CTE-DAF-SG-2025-0560-M, CTE-DAF-SG-2025-0546-M. FACTURA # 1532416, MEMO CTE-DAF-C-2025-0514-M, SE ADJUNTAN DOCUMENTOS. </t>
  </si>
  <si>
    <t xml:space="preserve">CNEL EP -PAGO SERVICIOS BÁSICOS (ENERGÍA ELÉCTRICA) PROVINCIA DE SANTA ELENA, CONSUMO FEBRERO -2025. SPE-0147-2025, DE CONFORMIDAD A MEMORANDO CTE-DAF-SG-2025-0559-M, CTE-DAF-SG-2025-0545-M., MEMO CTE-DAF-C-2025-0513-M, FACTURA # 1535258 SE ADJUNTAN DOCUMENTOS. </t>
  </si>
  <si>
    <t>0760000500001</t>
  </si>
  <si>
    <t>GOBIERNO AUTONOMO DESCENTRALIZADO MUNICIPAL DEL CANTON EL GUABO</t>
  </si>
  <si>
    <t>PREDIOS</t>
  </si>
  <si>
    <t>PAGO DE PREDIOS URBANOS</t>
  </si>
  <si>
    <t xml:space="preserve">GOBIERNO AUTÓNOMO DESCENTRALIZADO MUNICIPAL CANTÓN EL GUABO.- PAGO DE PREDIOS URBANOS PROPIEDAD DE LA CTE AÑO 2025 DEL CANTÓN EL GUABO, PROVINCIA DE EL ORO MEMO No.CTE-DAF-I-2025-0089-M MEMO N° CTE-DPEO-2025-0135-M MRMO N° CTE-DAF-I-2025-0091-M MEMO N|CTE-DAF-C-2025-0519-M ADTOS DEMAS DCTOS. </t>
  </si>
  <si>
    <t>LIQUIDACION DE HABERES DEL EX SERVIDOR QUIRUMBAY BALON ALVARADO</t>
  </si>
  <si>
    <t xml:space="preserve">[P:03 T:LI A:2025] 068-9999-0000-COMISION DE TRANSITO DEL ECUADOR-LIQUIDACION DE HABERES DEL EX SERVIDOR QUIRUMBAY BALON ALVARO PAUL, QUIEN DESEMPENO EL CARGO DE ASISTENTE DE SERVICIOS DEL TRANSITO PROV, HASTA EL 31 DE ENERO DE 2025. </t>
  </si>
  <si>
    <t>PAGO DE DECIMA TERCERA Y DECIMA CUARTA</t>
  </si>
  <si>
    <t xml:space="preserve">[P:03 T:DT A:2025] 068-9999-0000-COMISION DE TRANSITO DEL ECUADOR- NOMINA DE PAGO DE LAS DECIMA TERCERA Y DECIMA CUARTA REMUNERACION MENSUALIZADA CORRESPONDIENTE AL MES DE MARZO DE 2025 DEL PERSONAL DE LA CTE. </t>
  </si>
  <si>
    <t>LIQUIDACION DE HABERES DEL EX SERVIDOR MERCHAN MERCHAN MARIUXI</t>
  </si>
  <si>
    <t xml:space="preserve">[P:04 T:LI A:2025] 068-9999-0000-COMISION DE TRANSITO DEL ECUADOR-LIQUIDACION DE HABERES DE LA EX SERVIDORA MERCHAN MERCHAN MARIUXI MONSERRATE, QUIEN DESEMPENO EL CARGO DE ASISTENTE DE PRESUPUESTO, HASTA EL 24 DE FEBRERO DE 2025. </t>
  </si>
  <si>
    <t>LIQUIDACION DE HABERES DE VILLAVICENCIO DIAZ MARIA JOSE</t>
  </si>
  <si>
    <t xml:space="preserve">[P:04 T:LI A:2025] 068-9999-0000-COMISION DE TRANSITO DEL ECUADOR-LIQUIDACION DE HABERES DE LA EX SERVIDORA VILLAVICENCIO DIAZ MARIA JOSE , QUIEN DESEMPEÑO EL CARGO DE ESPECIALISTA DE SERVICIOS DEL TRANSITO, HASTA EL 31 DE ENERO 2025 </t>
  </si>
  <si>
    <t xml:space="preserve">CNEL EP -PAGO SERVICIOS BÁSICOS (ENERGÍA ELÉCTRICA) PROVINCIA DEL GUAYAS, CONSUMO NOV, DIC 2024 Y ENE A FEB-2025. SPE-0128-2025, MEMORANDO CTE-DAF-SG-2025-0517-M, CTE-DAF-SG-2025-0507-M. MEMO CTE-DAFC-2025-0522-M, FACTURAS # 21396215-21668120-22063780-22455607, SE ADJUNTAN DOCUMENTOS. </t>
  </si>
  <si>
    <t>21396215-21668120-22063780-22455607</t>
  </si>
  <si>
    <t>LIQUIDACION DE HABERES DE LA EX SERVIDORA GARINO MURILLO LIA</t>
  </si>
  <si>
    <t xml:space="preserve">[P:04 T:LI A:2025] 068-9999-0000-COMISION DE TRANSITO DEL ECUADOR-LIQUIDACION DE HABERES DE LA EX SERVIDORA GARINO MURILLO LIA CAMILA , QUIEN DESEMPEÑO EL CARGO DE TECNICO DE SISTEMA DE TECNOL. INFO. COM., HASTA EL 24 DE FEBRERO 2025 </t>
  </si>
  <si>
    <t>GOBIERNO AUTONOMO DESCENTRALIZADO MUNICIPAL DEL CANTON VINCES GADMV</t>
  </si>
  <si>
    <t>PAGO DE PREDIOS URBANOS PROPIEDAD DE LA CTE</t>
  </si>
  <si>
    <t xml:space="preserve">GOBIERNO AUTONOMO DESCENTRALIZADO MUNICIPAL DEL CANTON VINCES GADMV.- PAGO PREDIOS URBANOS PROPIEDAD DE LA CTE AÑO 2025 DEL CANTÓN VINCES, PROV. DE LOS RÍOS MEMO NRO.CTE-DAF-I-2025-0074-M MEMO N°CTE-DAF-P-2025-0391-M MEMO N°CTE-DAF-I-2025-0084-M MEMO N°CTE-DAFC-2025-0523-M CUR N° 1033 </t>
  </si>
  <si>
    <t xml:space="preserve">CENTRO SUR C.A.- PAGO POR SERVICIOS DE ENERGÍA ELÉCTRICA PROV. DEL AZUAY CONSUMO DE FEBRERO 2025 C.U.E 0505032719 MEMO CTE-DAF-C-2025-0525-M, CTE-DAF-P-2025-0400-M, CTE-DAF-SG-2025-0521-M, FACTURA 44216483 Y DEMÁS DCTOS. </t>
  </si>
  <si>
    <t xml:space="preserve">CNEL EP.- PAGO POR SERVICIOS DE ENERGÍA ELÉCTRICA PROV. DE LOS RIOS CONSUMO DE OCTUBRE A DICIEMBRE 2024 Y ENERO 2025 C.U.E 0901721729 MEMO CTE-DAF-C-2025-0521-M, CTE-DAF-P-2025-0395-M, CTE-DAF-SG-2025-0516-M, FACTURAS 20955133-21336879-21696931-22122813 Y DEMÁS DCTOS. </t>
  </si>
  <si>
    <t>20955133-21336879-21696931-22122813</t>
  </si>
  <si>
    <t xml:space="preserve">EMPRESA ELECTRICA REGIONAL CENTRO SUR CA -PAGO SERVICIOS BÁSICOS (ENERGÍA ELÉCTRICA) PROVINCIA DE AZUAY, CONSUMO FEBRERO-2025. SPE-0136-2025, CTE-DAF-SG-2025-0520-M, CTE-DAF-SG-2025-0505-M. MEMO CTE-DAF-C-2025-0526-M, FACTURA # 44101088 SE ADJUNTAN DOCUMENTOS. </t>
  </si>
  <si>
    <t xml:space="preserve">CNEL EP -PAGO SERVICIOS BÁSICOS (ENERGÍA ELÉCTRICA) PROVINCIA DEL GUAYAS, CONSUMO JUL, AGO Y SEPT 2023. SPE-0134-2025, MEMORANDO CTE-DAF-SG-2025-0518-M, CTE-DAF-SG-2025-0501-M. MEMO CTE-DAF-C-2025-0529-M, FACTURA #15036660-15446293-15896802 SE ADJUNTAN DOCUMENTOS. </t>
  </si>
  <si>
    <t>15036660-15446293-15896802</t>
  </si>
  <si>
    <t xml:space="preserve">CNEL EP -PAGO SERVICIOS BÁSICOS (ENERGÍA ELÉCTRICA) PROVINCIA DE MANABI, CONSUMO ENERO 2025. SPE-0135-2025, DE CONFORMIDAD A MEMORANDO CTE-DAF-SG-2025-0519-M, CTE-DAF-SG-2025-0502-M. MEMO CTE-DAF-C-2025-0528-M, FACTURA # 2604704 SE ADJUNTAN DOCUMENTOS. </t>
  </si>
  <si>
    <t>0960005290001</t>
  </si>
  <si>
    <t>GOBIERNO AUTONOMO DESCENTRALIZADO MUNICIPAL DE COLIMES</t>
  </si>
  <si>
    <t>PAGO DE PREDIOS URBANOS DE COLIMES</t>
  </si>
  <si>
    <t xml:space="preserve">PAGO DE PREDIOS URBANOS PROPIEDAD DE LA CTE AÑO 2025 CANTÓN COLIMES, PROV. DEL GUAYAS MEMORANDO No.CTE-DPGY-2025-0161-M MEMO N|CTE-DAF-2025-0389-M MEMO N°CTE-DAF-C-2025-0530-M ADJTO DCTOS DE SOPORTE CUR N° 1039 </t>
  </si>
  <si>
    <t>LIQUIDACION DE HABERES DE BRITO RAMIREZ LEONARDO PATRICIO</t>
  </si>
  <si>
    <t xml:space="preserve">[P:04 T:LI A:2025] 068-9999-0000-COMISION DE TRANSITO DEL ECUADOR-LIQUIDACION DE HABERES DEL EX SERVIDOR BRITO RAMIREZ LEONARDO PATRICIO, QUIEN DESEMPEÑO EL CARGO DE ANL. DE TECNOL. DE LA INFOR. Y COM. 2, HASTA EL31 DE ENERO 2025 </t>
  </si>
  <si>
    <t xml:space="preserve">CNEL EP.- PAGO POR SERVICIOS DE ENERGÍA ELÉCTRICA PROV. DE LOS RIOS CONSUMO DE FEBRERO A DICIEMBRE 2024, ENERO Y FEBRERO 2025 C.U.E 0901729252 MEMO CTE-DAF-C-2025-0527-M, CTE-DAF-P-2025-0401-M, CTE-DAF-SG-2025-0522-M, 13 FACTURAS Y DEMÁS DCTOS. </t>
  </si>
  <si>
    <t>REVISION DE 138 VEHICULOS</t>
  </si>
  <si>
    <t xml:space="preserve">SRI.- PAGO DE MATRICULA AÑO 2025, DE 138 VEHICULOS CUYAS PLACAS TERMINAN CON EL DIGITO 4, SEGUN MEMO No. CTE-DAF-MA-2025-0161-M, SE ADJUNTA MEMO CTE-DAF-C-2025-0538-M, CTE-DAF-P-2025-0371-M, CTE-DAF-MA-2025-0124-M, Y DEMÁS DOCUMENTOS DE SOPORTE. </t>
  </si>
  <si>
    <t>REVISION DE 141 VEHICULOS</t>
  </si>
  <si>
    <t xml:space="preserve">VERIFBUCAY S.A.- PAGO POR (RTV AÑO 2025) DE 141 VEHÍCULOS DE LA CTE CUYAS PLACAS TERMINAN CON EL DÍGITO 4, SEGUN MEMO No. CTE-DAF-MA-2025-0161-M, SE ADJUNTA MEMO CTE-DAF-C-2025-0538-M, CTE-DAF-P-2025-0371-M, CTE-DAF-MA-2025-0124-M, Y DEMÁS DOCUMENTOS DE SOPORTE. </t>
  </si>
  <si>
    <t>LIQUIDACION DE HABERES DE RUIZ CHOEZ JIMMY</t>
  </si>
  <si>
    <t xml:space="preserve">[P:04 T:LI A:2025] 068-9999-0000-COMISION DE TRANSITO DEL ECUADOR-LIQUIDACION DE HABERES DEL EX SERVIDOR RUIZ CHOEZ JIMMY ROBERTO, QUIEN DESEMPENO EL CARGO DE REVISOR DE TITULOS HABILITANTES, HASTA EL 24 DE FEBRERO DE 2025. </t>
  </si>
  <si>
    <t>GOBIERNO AUTONOMO DESCENTRALIZADO MUNICIPAL DE SAN JACINTO DE BUENA FE</t>
  </si>
  <si>
    <t>PAGO DE PREDIOS URBANOS 2025</t>
  </si>
  <si>
    <t xml:space="preserve">GOBIERNO AUTÓNOMO DESCENTRALIZADO MUNICIPAL DE SAN JACINTO DE BUENA FE. PAGO DE PREDIOS URBANOS PROPIEDAD DE LA CTE AÑO 2025 DEL CANTÓN SAN JACINTO DE BUENA FE, PROV. DE LOS RÍOS SEGÚN MEMO No.CTE-DAF-I-2025-0084-M MEMO N°CTE-DAF-I-2025-0092-M MEMO N°CTE-DAF-C-2025-0536-M ADJTO DCTOS DE SOPORTE </t>
  </si>
  <si>
    <t>TRANSFERENCIA SOLIDARIA DEL MES DE FEBRERO 2025</t>
  </si>
  <si>
    <t xml:space="preserve">[P:04 T:JU A:2025] 068-9999-0000-COMISION DE TRANSITO DEL ECUADOR-PAGO DE TRANSFERENCIA SOLIDARIA DEL MES DE FEBRERO DE 2025 DE LOS SENORES CORTEZ VELIZ REINALDO DAVID Y ORELLANA OLIVOS JULIO CESAR. </t>
  </si>
  <si>
    <t>TRANSFERENCIA SOLIDARIA DEL MES DE MARZO 2025</t>
  </si>
  <si>
    <t xml:space="preserve">[P:04 T:JU A:2025] 068-9999-0000-COMISION DE TRANSITO DEL ECUADOR-PAGO DE TRANSFERENCIA SOLIDARIA DEL MES DE MARZO DE 2025 DE LOS SENORES CORTEZ VELIZ REINALDO DAVID Y ORELLANA OLIVOS JULIO CESAR. </t>
  </si>
  <si>
    <t>MEDICO PERITO DE LOGISTA</t>
  </si>
  <si>
    <t xml:space="preserve">AGUAYO ADUM XAVIER LLAPUR.- CONTRATACIÓN DE MÉDICO PERITO LEGISTA SERVICIOS PROFESIONALES PERIODO MARZO 2025 MEMO NRO.CTE-DATH-2025-0905-M. CONTRATO DE SERVICIOS PROFESIONALES NRO.005-DATH-CTE-2025. MEMO N°CTE-CTTTSV-DCOTTTSV-2025-0341-M MEMO N°CTE-DAF-C-2025-539-M FACT 3 CUR 1059 </t>
  </si>
  <si>
    <t>LIQUIDACION DE HABERES PLUAS ALBAN TOMAS RAUL</t>
  </si>
  <si>
    <t xml:space="preserve">[P:04 T:LI A:2025] 068-9999-0000-COMISION DE TRANSITO DEL ECUADOR-LIQUIDACION DE HABERES DEL EX FUNCIONARIO PLUAS ALBAN TOMAS RAUL, QUIEN DESEMPENO EL CARGO DE COORDINADOR GENERAL DE FORM.AGTE Y VGTE DE TRANS, HASTA EL 28 DE FEBRERO DE 2025. </t>
  </si>
  <si>
    <t>ARRENDAMIENTO DE INMUEBLE PARA EL FUNCIONAMIENTO DE UCT EN LA PROV. DE EL ORO CANTÓN PIÑAS</t>
  </si>
  <si>
    <t xml:space="preserve">AGUILAR RAMIREZ CESAR.- PAGO#3 CONTRATO ARBI-CTE-2024-015 POR SERV. DE ARRENDAMIENTO DE INMUEBLE PARA EL FUNCIONAMIENTO DE UCT EN LA PROV. DE EL ORO CANTÓN PIÑAS PERIODO 30-ENERO HASTA 28-FEBRERO-2025 ADJ MEMO CTE-DAF-C-2025-0541-M, CTE-DPEO-2025-0138-M, INFORME, FACTURA 23, Y DEMÁS DOCUMENTOS. </t>
  </si>
  <si>
    <t xml:space="preserve">AGUILAR RAMIREZ CESAR.- PAGO#4 CONTRATO ARBI-CTE-2024-015 POR SERV. DE ARRENDAMIENTO DE INMUEBLE PARA EL FUNCIONAMIENTO DE UCT EN LA PROV. DE EL ORO CANTÓN PIÑAS PERIODO 01-MARZO HASTA 29-MARZO-2025 ADJ MEMO CTE-DAF-C-2025-0542-M, CTE-DPEO-2025-0139-M, INFORME, FACTURA 24, Y DEMÁS DOCUMENTOS. </t>
  </si>
  <si>
    <t>REVISION DE 118 VEHICULOS</t>
  </si>
  <si>
    <t xml:space="preserve">VERIFBUCAY S.A. REVISION TECNICA VEHICULAR de 118 VEHICULOS CUYAS PLACAS TERMINAN EN DIGITO 5 DE LA CTE SEGÚN MEMO CTE-DAF-MA-2025-0184-M MEMO CTE-SDE-2025-0039-M SE ADJUNTA ANEXO 2. MEMO N° CTE-DAF-P-2025-0407-M MEMO N°CTE-DAF-C-2025-0543- M SE ADJTA DCTOS DE SOPORTE </t>
  </si>
  <si>
    <t xml:space="preserve">CNEL EP -PAGO SERVICIOS BÁSICOS (ENERGÍA ELÉCTRICA) PROVINCIA DE EL ORO, CONSUMO FEBRERO -2025. SPE-0140-2025, DE CONFORMIDAD A MEMORANDO CTE-DAF-SG-2025-00537-M, CTE-DAF-SG-2025-0525-M. MEMO CTE-DAF-C-2025-0545-M, FACTURA # 5683661 SE ADJUNTAN DOCUMENTOS. </t>
  </si>
  <si>
    <t xml:space="preserve">CNEL EP -PAGO ENERGÍA ELÉCTRICA PROVINCIA DEL GUAYAS, CONSUMO NOV A DIC 2024 Y ENE-2025. SPE-0115-2025,MEMO CTE-DAF-SG-2025-0535-M, CTE-DAF-SG-2025-0523-M. MEMO N°CTE-DAF-P-2025-0415-M MEMON°CTE-DAF-C-2025-0550-M FACT 22090126-21709801-21274598 MEDIDOR 87348029 CUR N° 1088 </t>
  </si>
  <si>
    <t>22090126-21709801-21274598</t>
  </si>
  <si>
    <t>0941156754</t>
  </si>
  <si>
    <t>ZHANGALLIMBAY QUILLIGANA MARLON ALBERTO</t>
  </si>
  <si>
    <t>PAGO DE FONDOS DE RESERVA MES DE FEBRERO 2025</t>
  </si>
  <si>
    <t xml:space="preserve">PAGO DEL DECIMO CUARTO SUELDO </t>
  </si>
  <si>
    <t xml:space="preserve">RECLASIFICACIÓN POR RECHAZOS: [P:03 T:NO A:2025] 068-9999-0000-COMISION DE TRANSITO DEL ECUADOR- NOMINA DE SUELDO DEL MES DE MARZO DE 2025 DEL PERSONAL CIVIL Y UNIFORMADO. </t>
  </si>
  <si>
    <t>FONDO DE RESERVA DEL MES DE FEBRERO 2025</t>
  </si>
  <si>
    <t>0908787096</t>
  </si>
  <si>
    <t xml:space="preserve">HUAYAMAVE MURILLO CHARLES FERNANDO </t>
  </si>
  <si>
    <t>TRANSFERENCIA MES DE MARZO</t>
  </si>
  <si>
    <t xml:space="preserve">RECLASIFICACIÓN POR RECHAZOS: [P:03 T:JU A:2025] 068-9999-0000-COMISION DE TRANSITO DEL ECUADOR-PAGO DE TRANSFERENCIA SOLIDARIA DEL MES DE MARZO DE 2025 (686 JUBILADOS). </t>
  </si>
  <si>
    <t>PAGO DE TRANSFERENCIA  SOLIDARIA DEL MES DE FEBRERO</t>
  </si>
  <si>
    <t xml:space="preserve">RECLASIFICACIÓN POR RECHAZOS: [P:02 T:JU A:2025] 068-9999-0000-COMISION DE TRANSITO DEL ECUADOR-PAGO DE TRANSFERENCIA SOLIDARIA DEL MES DE FEBRERO DE 2025 (761 JUBILADOS). </t>
  </si>
  <si>
    <t>0605044585</t>
  </si>
  <si>
    <t>BARZOLA BALSEC AZUCENA LISSBETH</t>
  </si>
  <si>
    <t>NOMINA DE SUELDO DE MES DE MARZO</t>
  </si>
  <si>
    <t>NOMINA DEL DECIMO CUARTO</t>
  </si>
  <si>
    <t>FONDOS DE RESERVA DEL MES DE FEBRERO 2025</t>
  </si>
  <si>
    <t>0954427167</t>
  </si>
  <si>
    <t>CANALES PIEDRA JUAN EFREN</t>
  </si>
  <si>
    <t>NOMINA DE SUELDO DEL MES DE MARZO 2025</t>
  </si>
  <si>
    <t>ALAVA ROMERO JORGE DANIEL</t>
  </si>
  <si>
    <t>LIQUIDACION DE HABERES DE ARZUBE AGUILERA RAUL</t>
  </si>
  <si>
    <t xml:space="preserve">[P:04 T:LI A:2025] 068-9999-0000-COMISION DE TRANSITO DEL ECUADOR-LIQUIDACION DE HABERES DEL EX SERVIDOR ARZUBE AGUILERA RAUL ALBERTO, QUIEN DESEMPENO EL CARGO DE ASISTENTE DE SERVICIOS DEL TRANSITO PROV., HASTA EL 25 DE FEBRERO DE 2025. </t>
  </si>
  <si>
    <t xml:space="preserve">ARRENDAMIENTO DE UN INMUEBLE PARA EL FUNCIONAMIENTO DE LA UCT PROV.DEL GUAYAS CANTÓN ISIDRO AYORA </t>
  </si>
  <si>
    <t xml:space="preserve">MARTILLO CRUZ ANGELA DE LOURDES.- SERVICIO DE ARRENDAMIENTO DE UN INMUEBLE PARA EL FUNCIONAMIENTO DE LA UCT PROV.DEL GUAYAS CANTÓN ISIDRO AYORA MEMO NRO.CTE-DPGY-2025-0200-M. PERIODO 02-MARZO- 2025 AL 01-ABRIL-2025 MEMO N° CTE-DAF-C-2025-00554-M FACT 63 CUR N° 1091 </t>
  </si>
  <si>
    <t>MEDICO LOGISTA</t>
  </si>
  <si>
    <t xml:space="preserve">ALVARADO ALVARADO ROCIO.- PAGO#3 CONTRATO No. 003-DATH-CTE-2025 CONTRATACIÓN DE MÉDICO LEGISTA BAJO LA MODALIDAD DE SERVICIOS PROFESIONALES, PERIODO MARZO 2025. ANEXO: FACT#56, MEMO CTE-DAF-C-2025-551-M, CTE-CTTTSV-DCOTTTSV-2025-0360-M, INFORME, Y DEMÁS DOCUMENTOS. </t>
  </si>
  <si>
    <t xml:space="preserve">CNEL EP -PAGO SERVICIOS BÁSICOS (ENERGÍA ELÉCTRICA) PROVINCIA DE MANABI, CONSUMO ENERO -2025. SPE-0144-2025, MEMORANDO CTE-DAF-SG-2025-00541-M, CTE-DAF-SG-2025-0530-M, MEMO CTE-DAF-C-2025-0548-M, FACT. # 2604313 SE ADJUNTAN DOCUMENTOS. </t>
  </si>
  <si>
    <t xml:space="preserve">CNEL EP - PAGO POR SERVICIO DE ENERGÍA ELÉCTRICA EN LA PROV. DE MANABI, CONSUMO ENERO-2025. C.U.E 1107135882 MEMO CTE-DAF-C-2025-0544-M, CTE-DAF-P-2025-0408-M, CTE-DAF-SG-2025-0536-M, FACTURA 2605045 Y DEMÁS DCTOS. </t>
  </si>
  <si>
    <t xml:space="preserve">CNEL EP -PAGO SERVICIOS BÁSICOS (ENERGÍA ELÉCTRICA) PROVINCIA DE MANABI, CONSUMO ENERO -2025. SPE-0145-2025, DE CONFORMIDAD A MEMORANDO CTE-DAF-SG-2025-00542-M, CTE-DAF-SG-2025-0532-M., MEMO CTED-AF-C-2025-0547-M, FACTURA # 2604935, SE ADJUNTAN DOCUMENTOS. </t>
  </si>
  <si>
    <t xml:space="preserve">CNEL EP -PAGO SERVICIOS BÁSICOS (ENERGÍA ELÉCTRICA) PROVINCIA DE MANABI, CONSUMO ENERO -2025. SPE-0143-2025, MEMORANDO CTE-DAF-SG-2025-00540-M, CTE-DAF-SG-2025-0529-M, MEMO CTE-DAF-C-2025-0546-M, FACTURA # 2601129 SE ADJUNTAN DOCUMENTOS. </t>
  </si>
  <si>
    <t>ARRENDAMIENTO DE UN INMUEBLE PARA EL FUNCIONAMIENTO DEL CRV CANTÓN NARANJAL</t>
  </si>
  <si>
    <t xml:space="preserve">LOPEZ LOPEZ EDINSON ALFREDO.- PAGO #21 CONTRTO Nro. ARBI-CTE-007-2023 "SERVICIO DE ARRENDAMIENTO DE UN INMUEBLE PARA EL FUNCIONAMIENTO DEL CRV CANTÓN NARANJAL" DEL 01 AL 31 MARZO-2025, ADJ MEMO-CTE-DAF-C-2025-0562-M, CTE-DPGY-2025-0199-M, FACTURA # 21 Y DEMÁS DOCUMENTOS. </t>
  </si>
  <si>
    <t xml:space="preserve">CNEL EP -PAGO SERVICIOS BÁSICOS (ENERGÍA ELÉCTRICA) PROVINCIA DE MANABI, CONSUMO FEBRERO-2025. SPE-0159-2025, MEMORANDO CTE-DAF-SG-2025-0590-M, CTE-DAF-SG-2025-0582-M. MEMO CTE-DAF-C-2025-0563-M, FACTURA # 295499 SE ADJUNTAN DOCUMENTOS. </t>
  </si>
  <si>
    <t xml:space="preserve">CNEL EP .- PAGO POR SERVICIO DE ENERGÍA ELÉCTRICA PROV. DE MANABI, CONSUMO ENERO -2025 C.U.E 1107560584 MEMO CTE-DAF-C-2025-0557-M, CTE-DAF-P-2025-0410-M, CTE-DAF-SG-2025-0538-M, FACTURA 2604312 Y DEMÁS DCTOS. </t>
  </si>
  <si>
    <t xml:space="preserve">INTERNATIONAL WATER SERVICES GUAYAQUIL INTERAGUA C. LTDA.-PAGO SERVICIOS BÁSICOS AGUA POTABLE PROVINCIA DEL GUAYAS, CONSUMO ENE-FEB 2025 SPA-062-2025, MEMORANDO CTE-DAF-SG-2025-0573-M, CTE-DAF-SG-2025-0572-M, MEMO CTE-DAF-C-2025-0560-M, FACTURA # 1064 SE ADJUNTAN DOCUMENTOS. </t>
  </si>
  <si>
    <t xml:space="preserve">CNEL EP -PAGO SERVICIOS BÁSICOS (ENERGÍA ELÉCTRICA) PROVINCIA DE MANABI, CONSUMO ENERO -2025. SPE-0142-2025, MEMORANDO CTE-DAF-SG-2025-00539-M, CTE-DAF-SG-2025-0527-M, MEMO CTE-DAF-C-2025-0558-M, FACTURA # 2602465 SE ADJUNTAN DOCUMENTOS. </t>
  </si>
  <si>
    <t xml:space="preserve">CNEL EP.- PAGO POR SERVICIO DE ENERGÍA ELÉCTRICA DE SANTO DOMINGO, CONSUMO DICIEMBRE Y ENE-2025. C.U.E 1702341949 MEMO CTE-DAF-C-2025-0559-M, CTE-DAF-P-2025-0419-M, CTE-DAF-SG-2025-0571-M, FACTURAS 514765-815622- Y DEMÁS DCTOS. </t>
  </si>
  <si>
    <t xml:space="preserve">CNEL EP -PAGO SERVICIOS BÁSICOS (ENERGÍA ELÉCTRICA) PROVINCIA DE MANABI, CONSUMO FEBRERO 2025. SPE-0156-2025, MEMORANDO CTE-DAF-SG-2025-0587-M, CTE-DAF-SG-2025-0578-M, MEMO CTE-DAF-C-2025-0561-M, FACTURA # 2949371 SE ADJUNTAN DOCUMENTOS. </t>
  </si>
  <si>
    <t xml:space="preserve">NARANJO ESPAÑA JUAN.-PAGO #10 DEL CONTRATO ARBI-CTE-2024-0001 ARRENDAMIENTO DE UN INMUEBLE PARA EL FUNCIONAMIENTO DE LA UCT Y CRV VEHICULAR EN LA PROV. DE AZUAY CANTÓN GIRÓN, DEL 1 AL 31 MARZO 2025 ADJ MEMO CTE-DAF-C-2025-0565-M, CTE-DPAZ-2025-0207-M, CTE-DPAZ-2025-0206-M, FACTURA 30 Y DEMÁS DCTOS. </t>
  </si>
  <si>
    <t>ARBOLEDA ZAMBRANO RBERTO ANTONIO</t>
  </si>
  <si>
    <t>ARBI-CTE-2024-0009</t>
  </si>
  <si>
    <t xml:space="preserve">ARBOLEDA ZAMBRANO ROBERTO.- PAGO CONTRATO ARBI-CTE-2024-009 SERV. DE ARRENDAMIENTO DE INMUEBLE PARA CRV EN PROV DE MANABÍ CTÓN PORTOVIEJO PERIODO 03-NOV-2024 HASTA 02-DIC-2024 Y 03-DIC-2024 HASTA 02-ENE-2025 FACTURAS 2984-2985, MEMO CTE-DAF-C-2025-0564-M, CTE-DPMB-2025-0164-M Y DEMÁS DOCUMENTOS. </t>
  </si>
  <si>
    <t>2984-2985</t>
  </si>
  <si>
    <t xml:space="preserve">CNEL EP -PAGO ENERGÍA ELÉCTRICA PROVINCIA DE MANABI, CONSUMO FEBRERO-2025. SPE-0157-2025, MEMORANDO CTE-DAF-SG-2025-0588-M, CTE-DAF-SG-2025-0579-M MEMO N° CTE-DAF-P-2025-0424-M MEMO N|CTE-DAF-C-2025-0533-M FACT 295058 CUR N° 1132 </t>
  </si>
  <si>
    <t xml:space="preserve">LOZANO LOAIZA HILDA.- PAGO#10 CONTRATO ARBI-CTE-2024-002 SERV. DE ARRENDAMIENTO DE UN INMUEBLE ALOJAMIENTO DE LA OIAT EN LA PROVINCIA DEL AZUAY CANTÓN CUENCA PERIODO 1 AL 31-MARZO-2025. ANEXO FACT#22, MEMO CTE-DAF-C-2025-0568-M, MEMO CTE-DPAZ-2025-0203-202-M Y DEMÁS DOCUMENTOS. </t>
  </si>
  <si>
    <t xml:space="preserve">CNEL EP .- PAGO POR SERVICIO DE ENERGÍA ELÉCTRICA PROVINCIA DE STO. DOMINGO, CONSUMO DICIEMBRE A ENE-2025. C.U.E 1702338663 MEMO CTE-DAF-C-2025-0566-M, CTE-DAF-P-2025-0417-M, CTE-DAF-SG-2025-0569-M, FACTURAS 524105-824190 Y DEMÁS DCTOS. </t>
  </si>
  <si>
    <t xml:space="preserve">CNEL EP -PAGO ENERGÍA ELÉCTRICA PROVINCIA DE MANABI, CONSUMO FEBRERO-2025. MEMORANDO CTE-DAF-SG-2025-0586-M, CTE-DAF-SG-2025-0577-M.MEMO N°CTE-DAF-P-2025-0422-M MEMO N° CTE-DAF-C-2025-0552-M FACT 2946068 CUR N°1137 </t>
  </si>
  <si>
    <t xml:space="preserve">CNEL EP -PAGO ENERGÍA ELÉCTRICA PROVINCIA DE SANTO DOMINGO, DIC-2024 A ENE-2025. MEMORANDO CTE-DAF-SG-2025-0570-M, CTE-DAF-SG-2025-0568-M. FACT 550629- 824180 MEMO N° CTE-DAF-P-2025-0418-M MEMO N°CTE-DAF-P-2025-0418-M CUR N° 1142 </t>
  </si>
  <si>
    <t xml:space="preserve">EMPRESA ELECTRICA REGIONAL NORTE S A -PAGO SERVICIOS BÁSICOS (ENERGÍA ELÉCTRICA) PROVINCIA DE CARCHI, CONSUMO FEBRERO -2025. SPE-0163-2025, DE CONFORMIDAD A MEMORANDO CTE-DAF-SG-2025-0601-M, CTE-DAF-SG-2025-0595-M, MEMO CTE-DAF-C-2025-0579-M, FACTURA # 23945945 SE ADJUNTAN DOCUMENTOS. </t>
  </si>
  <si>
    <t>ARRENDAMIENTO DE UN INMUEBLE PARA EL FUNCIONAMIENTO DEL CRV PROV DEL GUAYAS CANTÓN DAULE</t>
  </si>
  <si>
    <t xml:space="preserve">PARIS MORENO RIVAS NICANOR EDUARDO.- SERVICIO DE ARRENDAMIENTO DE UN INMUEBLE PARA EL FUNCIONAMIENTO DEL CRV PROV DEL GUAYAS CANTÓN DAULE MEMO NRO.CTE-DPGY-2025-0223-M PERIODO 05 MARZO 2024 AL 04 ABRIL 2025 MEMO N° CTE-DAF-C-2025-0569-M FACT 1132 CUR N° 1145 </t>
  </si>
  <si>
    <t xml:space="preserve">CNEL EP -PAGO ENERGÍA ELÉCTRICA PROVINCIA DE MANABI, CONSUMO FEBRERO-2025. MEMORANDO CTE-DAF-SG-2025-0589-M, CTE-DAF-SG-2025-0580-M. MEMO N°CTE-DAF-P-2025-0425-M MEMO N° CTE-DAF-C-2025-0556-M FACT 294606 CUR N° 1146 </t>
  </si>
  <si>
    <t>REVISION DE 117 VEHICULOS</t>
  </si>
  <si>
    <t xml:space="preserve">SERVICIO DE RENTAS INTERNAS.- MATRICULACIÓN de 117 VEHICULOS CUYAS PLACAS TERMINAN EN DIGITO 5 CTE SEGÚN MEMO CTE-DAF-MA-2025-0184-MMEMO CTE-SDE-2025-0039-M SE ADJUNTA ANEXO 1. MEMO N° CTE-DAF-P-2025-0407-M MEMO N° CTE-DAF-C-2025-0555-M SE ADJUNTA DCTOS DE SOPORTE CUR N° 1148 </t>
  </si>
  <si>
    <t xml:space="preserve">EMPRESA MUNICIPAL DE AGUA POTABLE Y ALCANTARILLADO DE DURAN EMPRESA PUBLICA EMAPAD EP -PAGO SERVICIOS BÁSICOS AGUA POTABLE PROVINCIA DEL GUAYAS, CONSUMO FEBRERO 2025, MEMORANDO CTE-DAF-SG-2025-0583-M, CTE-DAF-SG-2025-0575-M, MEMO CTE-DAF-C-2025-0578-M, FACTURA # 17865534 SE ADJUNTAN DOCUMENTOS. </t>
  </si>
  <si>
    <t xml:space="preserve">EMPRESA PUBLICA MUNICIPAL DE AGUA POTABLE Y ALCANTARILLADO DE SANTO DOMINGO EP-PAGO SERVICIOS BÁSICOS AGUA POTABLE PROVINCIA DE SANTO DOMINGO, CONSUMO FEBRERO 2025, MEMORANDO CTE-DAF-SG-2025-0584-M, CTE-DAF-SG-2025-0581-M, MEMO CTE-DAF-C-2025-0577-M, FACTURA # 12332957 SE ADJUNTAN DOCUMENTOS. </t>
  </si>
  <si>
    <t xml:space="preserve">CNEL EP -PAGO ENERGÍA ELÉCTRICA PROVINCIA DE MANABI, CONSUMO FEBRERO-2025. SPE-0154-2025, MEMORANDO CTE-DAF-SG-2025-0585-M, CTE-DAF-SG-2025-0576-M. MWMO N° CTE-DAF-P-2025-421-M MEMO N°CTE-DAF-C-2025-0549-M FACT 2955972 CUR N° 1150 </t>
  </si>
  <si>
    <t xml:space="preserve">LPEZ ESPINALES LUCIA DEL PILAR </t>
  </si>
  <si>
    <t>ARRENDAMIENTO DE INMUEBLE PARA UCT DE MANABI, CANTON JIPIJAPA</t>
  </si>
  <si>
    <t xml:space="preserve">LOPEZ ESPINALES LUCIA DEL PILAR.- PAGO#3 CONTRATO ARBI-CTE-2024-014 SERVICIO DE ARRENDAMIENTO DE INMUEBLE PARA UCT DE MANABI, CANTON JIPIJAPA PERIODO 23-11-2024 AL 22-12-2024. ANEXO: FACT#85, MEMO CTE-DAF-C-2025-0571-M, CTE-DPMB-2025-0169-M, SE ADJUNTAN DOCUMENTOS. </t>
  </si>
  <si>
    <t xml:space="preserve">CNEL EP -PAGO ENERGÍA ELÉCTRICA PROVINCIA DE BOLIVAR, CONSUMO FEBRERO-2025. SPE-0162-2025, MEMORANDO CTE-DAF-SG-2025-0600-M, CTE-DAF-SG-2025-0593-M. MEMO N° CTE-DAF-P-2025-0435-M MEMO N° CTE-DAF-C-2025-0573-M FACT 1434224 CUR N° 1152 </t>
  </si>
  <si>
    <t xml:space="preserve">CNEL EP -PAGO ENERGÍA ELÉCTRICA PROVINCIA DEL GUAYAS, CONSUMO FEBRERO-2025. MEMORANDO CTE-DAF-SG-2025-0599-M, CTE-DAF-SG-2025-0592-M.MEMO N° CTE-DAF-P-2025-0434-M MEMO N°CTE-DAF-C-2025-0574-M FACT 63857721 SUMINISTRO 200016649119 CUR N° 1153 </t>
  </si>
  <si>
    <t xml:space="preserve">CNEL EP -PAGO ENERGÍA ELÉCTRICA PROVINCIA DEL MANABI, CONSUMO FEBRERO 2025. MEMORANDO CTE-DAF-SG-2025-0598-M, CTE-DAF-SG-2025-0591-M. MEMO N°CTE-DAF-P-2025-0433-M MEMO N°CTE-DAF-C-2025-0575-M FACT 2955979 SUMINISTRO 200053312787 CUR N° </t>
  </si>
  <si>
    <t xml:space="preserve">AGUAS DE SAMBORONDON AMAGUA C.E.M. -PAGO AGUA POTABLE PROVINCIA DEL GUAYAS, CONSUMO MARZO 2025, MEMORANDO CTE-DAF-SG-2025-0597-M, CTE-DAF-SG-2025-0594-M. MEMO N°CTE-DAF-P-2025-0432-M MEM N° CTE-DAF-C-2025-0576-M FACT 8804898 SUMINISTRO 50582 CUR N° 1155 </t>
  </si>
  <si>
    <t xml:space="preserve">CEVALLOS MENDOZA DIXI.- PLANILLA 17 DEL CONTRATO ARBI-CTE-2023-013 ARRENDAMIENTO DE INMUEBLE PARA EL FUNCIONAMIENTO DE LA DIR. DISTRITAL DE TRÁNSITO, DE MANABÍ-PORTOVIEJO DEL 2-MAR AL 01-ABRI 2025 ADJ MEMO CTE-DAF-C-2025-0570-M, CTE-DPMB-2025-0165-M, CTE-DPMB-LV-2025-006-M, FACTURA 686 Y DEMÁS DCTOS </t>
  </si>
  <si>
    <t>EMPRESA PUBLICA MUNICIPAL DE AGUA POTABLE Y ALCANTARILLADO DEL CANTON LOMAS DE SARGENTILLO EPMAPALS.</t>
  </si>
  <si>
    <t xml:space="preserve">EPMAPALS. - PAGO POR SERVICIO DE AGUA POTABLE PROVINCIA DEL GUAYAS, CONSUMO FEBRERO 2025, ADJ MEMO CTE-DAF-C-2025-0580-M, CTE-DAF-P-2025-0437-M, CTE-DAF-SG-2025-0602-M, FACTURA 501884 Y DEMÁS DCTOS. </t>
  </si>
  <si>
    <t xml:space="preserve">E.P.M.A.P.A DEL CANTON PICHINCHA.- PAGO POR SERVICIO DE AGUA POTABLE (MANABÍ-PICHINCHA) CONSUMO DE FEBRERO 2025 ADJ MEMO CTE-DAF-C-2025-0582-M, CTE-DAF-P-2025-0439-M, CTE-DAF-SG-2025-0620-M, FACTURA 48666 Y DEMÁS DCTOS. </t>
  </si>
  <si>
    <t xml:space="preserve">CENTRO SUR CA. -PAGO POR SERVICIO DE ENERGÍA ELÉCTRICA EN LA PROVINCIA DE AZUAY, CONSUMO FEBRERO 2025 ADJ MEMO CTE-DAF-C-2025-0581-M, CTE-DAF-P-2025-0438-M, CTE-DAF-SG-2025-0604-M, FACTURA 44458445 Y DEMÁS DCTOS. </t>
  </si>
  <si>
    <t>COMBUSTIBLE PARA LOS VEHÍCULOS DE LA CTE</t>
  </si>
  <si>
    <t xml:space="preserve">ELIPOL S.A.- PAGO #5 POR ABASTECIMIENTO DE COMBUSTIBLE PARA LOS VEHÍCULOS DE LA CTE CONTRATO PE-CTE-2024-003 CANTÓN PEDRO CARBO PROV.DEL GUAYAS, MEMO CTE-DAF-C-2025-0593-M, CTE-DPGY-2025-0226-M, CTE-DPGY-COMBDIESEL-PEDRO CARBO-0007-M DEL 01 al 31 DE MARZO, FACT#1122-1124-1123 SE ADJUNTAN DOCUMENTOS. </t>
  </si>
  <si>
    <t>1122-1124-1123</t>
  </si>
  <si>
    <t xml:space="preserve">CENTRO SUR CA.- PAGO POR SERVICIO DE ENERGÍA ELÉCTRICA PROVINCIA DEL AZUAY, CONSUMO FEBRERO-2025 C.U.E 0504396024 ADJ MEMO CTE-DAF-C-2025-0583-M, CTE-DAF-P-2025-0450-M, CTE-DAF-SG-2025-0637-M, FACTURA 44402992 Y DEMÁS DCTOS. </t>
  </si>
  <si>
    <t xml:space="preserve">CNEL.- PAGO POR SERVICIO DE ENERGÍA ELÉCTRICA EN LA PRO, DEL GUAYAS (DAULE) POR CONSUMOS DE FEBRERO-2025 C.U.E 0900380085 ADJ MEMO CTE-DAF-C-2025-0591-M, CTE-DAF-P-2025-0444-M, CTE-DAF-SG-2025-0636-M, FACTURA 22455581 Y DEMÁS DCTOS. </t>
  </si>
  <si>
    <t>JUNTA ADMINISTRADORA DE AGUA POTABLE Y SANEAMIENTO DE LA PARROQUIA MANUEL CORNEJO ASTORGA CANTON MEJIA TANDAPI</t>
  </si>
  <si>
    <t xml:space="preserve">JUNTA ADMINISTRADORA DE AGUA POTABLE Y SANEAMIENTO DE LA PARROQUIA MANUEL CORNEJO ASTORGA CANTON MEJIA TANDAPI.-PAGO DE SERVICIOS BÁSICOS AGUA POTABLE (MEJÍA -TANDAPI)NSUMO DE FEBRERO-2025 SPA-070-2025, MEMO NRO. CTE-DP-2025-0104-M, MEMO CTE-DAF-C-2025-0589-M, FACT. # 7493 SE ADJUNTAN DOCUMENTOS. </t>
  </si>
  <si>
    <t xml:space="preserve">NAVEDA VERA EVELYN LILIANA.- PAGO#7 DEL CONTRATO ARBI-CTE-2024-008 SERV. DE ARRENDAMIENTO DE UN INMUEBLE PARA CRV EN LA PROVINCIA DE MANABÍ CANTÓN CHONE PERIODO 27-FEB-2025 HASTA 26-MARZO-2025. ANEXO: FACT#49, MEMO CTE-DAF-C-2025-0572-M, CTE-DPMB-2025-0170-0171-M Y DEMÁS DOCUMENTOS. </t>
  </si>
  <si>
    <t xml:space="preserve">JUNTA ADMINISTRADORA DE AGUA POTABLE AYANGUE.- PARA EL PAGO DE SERVICIOS BÁSICOS AGUA POTABLE (AYANGUE)POR CONSUMOS DE FEBRERO 2025-SPA-067-2025-AYANGUE, MEMO NRO.CTE-DP-2025-0104-M Y MEMO NRO.CTE-DAF-SG-2025-0621-M, MEMO CTE-DAF-C-2025-0586-M, FACTURA # 13544 SE ADJUNTAN DOCUMENTOS. </t>
  </si>
  <si>
    <t xml:space="preserve">EMPRESA ELÉCTRICA REGIONAL CENTRO SUR CA -PAGO SERVICIOS BÁSICOS (ENERGÍA ELÉCTRICA) PROVINCIA DEL AZUAY, CONSUMO FEB-2025. SPE-0168-2025, MEMORANDO CTE-DAF-SG-2025-0634-M, CTE-DAF-SG-2025-0611-M, MEMO CTE-DAF-C-2025-0585-M, FACTURA # 44372145 SE ADJUNTAN DOCUMENTOS. </t>
  </si>
  <si>
    <t xml:space="preserve">CNEL.- PAGO DE SERVICIOS BÁSICOS ENERGÍA ELÉCTRICA EN LA PROVINCIA DE LOS RÍOS CANTÓN QUEVEDO MES DE FEBRERO 2025, MEMO NRO.CTE-DP-2025-0105-M, MEMO CTE-DAF-C-2025-0590-M, FACTURA # 22499833, SE ADJUNTAN DOCUMENTOS. </t>
  </si>
  <si>
    <t xml:space="preserve">EMAPA - EP.- PAGO DE SERVICIOS BÁSICOS AGUA POTABLE(DAULE) POR CONSUMOS DE MARZO 2025 SPA-068-202, MEMO NRO.CTE-DP-2025-0104-M Y MEMO NRO. CTE-DAF-SG-2025-0622-M, MEMO CTE-DAF-C-2025-0588-M, FACT. # 1412020-1412009 SE ADJUNTAN DOCUMENTOS. </t>
  </si>
  <si>
    <t xml:space="preserve">INTERNATIONAL WATER SERVICES GUAYAQUIL INTERAGUA C. LTDA.-PAGO SERVICIOS BÁSICOS TASA DE RECOLECCIÓN DE BASURA PROVINCIA DEL GUAYAS, CONSUMO MARZO 2025 SPA-069-2025, MEMORANDO CTE-DAF-SG-2025-0623-M, CTE-DAF-SG-2025-0615-M. MEMO N° CTE-DAF-P-2025-0445-M MEMO N°CTE-DAF-C-2025-0592-M ADTO DCTOS </t>
  </si>
  <si>
    <t>FONDOS DE RESERVA 2025</t>
  </si>
  <si>
    <t xml:space="preserve">[P:03 T:FR A:2025] 068-9999-0000-COMISION DE TRANSITO DEL ECUADOR-PAGO DE FONDOS DE RESERVA DEL PERSONAL CIVIL, CODIGO DE TRABAJO Y UNIFORMADO CORRESPONDIENTE AL MES DE MARZO DE 2025. </t>
  </si>
  <si>
    <t>AJUSTE DE FONDO DE RESERVA QUE ACUMULAN AL IESS</t>
  </si>
  <si>
    <t xml:space="preserve">[P:03 T:AJ A:2025] 068-9999-0000-COMISION DE TRANSITO DEL ECUADOR- AJUSTES DE FONDOS DE RESERVA QUE ACUMULAN AL IESS DEL MES DE MARZO 2025 DEL PERSONAL PASIVO SENOR KAHIL JARAMILLO FUAD SAHADE </t>
  </si>
  <si>
    <t xml:space="preserve">AJUSTE DE FONDO DE RESERVA DEL MES DE MARZO </t>
  </si>
  <si>
    <t xml:space="preserve">[P:03 T:AJ A:2025] 068-9999-0000-COMISION DE TRANSITO DEL ECUADOR-AJUSTE DE FONDOS DE RESERVA DEL MES DE MARZO 2025 POR SUBROGACIONES, ENCARGO, PERSONAL X CAMBIO DE RMU,DIF. DE RMU POR 1 ANO 1 DIA DE UNIFORMADOS ENTRE OTROS. </t>
  </si>
  <si>
    <t xml:space="preserve">CENTRO SUR CA.- PAGO POR SERVICIO DE ENERGÍA ELÉCTRICA EN LA PROVINCIA DEL AZUAY, CONSUMO FEBRERO 2025 C.U.E 0510063329 ADJ MEMO CTE-DAF-C-2025-0584-M, CTE-DAF-P-2025-0439-M, CTE-DAF-SG-2025-0635-M, FACTURA 44415822 Y DEMÁS DCTOS. </t>
  </si>
  <si>
    <t xml:space="preserve">CNT EP.- PAGO POR SERVICIO DE TELEFONÍA FIJA EN LA PROVINCIA DEL GUAYAS, CONSUMO FEBRERO 2025, ADJ MEMO CTE-DAF-C-2025-0587-M, CTE-DAF-P-2025-0447-M, CTE-DAF-SG-2025-0618-M, CTE-DAF-2025-0420-M, 32 FACTURAS Y DEMÁS DCTOS. </t>
  </si>
  <si>
    <t xml:space="preserve">CORPORACION NACIONAL DE TELECOMUNICACIONES CNT EP-PAGO SERVICIOS BÁSICOS (TELEFONÍA FIJA) PROVINCIA DEL GUAYAS, CONSUMO FEBRERO 2025. SPT-039-2025, MEMORANDO CTE-DAF-SG-2025-0618-M, CTE-DAF-2025-0392-M, MEMO CTE-DAF-C-2025-0587-M, FACTURAS SE ADJUNTAN DOCUMENTOS. </t>
  </si>
  <si>
    <t xml:space="preserve">CORPORACION NACIONAL DE TELECOMUNICACIONES CNT EP-PAGO TELEFONÍA FIJA PROVINCIA DE AZUAY, CONSUMO FEBRERO 2025. SPT-039-2025, MEMORANDO CTE-DAF-SG-2025-0618-M, CTE-DAF-2025-0388-M MEMO N°CTE-DAF-C-2025-0587-M MEMO N° CTE-DAF-2025-0388-M FACT 235998405-236013886 CUR N° 1192 </t>
  </si>
  <si>
    <t>235998405-236013886</t>
  </si>
  <si>
    <t xml:space="preserve">CORPORACION NACIONAL DE TELECOMUNICACIONES CNT EP-PAGO TELEFONÍA FIJA PROVINCIA DEL GUAYAS, CONSUMO FEBRERO 2025. MEMORANDO CTE-DAF-SG-2025-0618-M, CTE-DAF-2025-0393-M MEMO N°CTE-FAF-2025-0393-M MEMO N° CTE-DAF-C-2025-0587-M FAC 236007323- 7256-13268 CUR N° 1194 </t>
  </si>
  <si>
    <t xml:space="preserve"> 236007323- 7256-13268</t>
  </si>
  <si>
    <t>236007323-7256-13268</t>
  </si>
  <si>
    <t xml:space="preserve">CNT EP.- PAGO POR SERVICIO DE TELEFONÍA FIJA EN LA PROVINCIA DE MANABI, CONSUMO FEBRERO 2025, ADJ MEMO CTE-DAF-C-2025-0587-M, CTE-DAF-P-2025-0447-M, CTE-DAF-SG-2025-0618-M, CTE-DAF-2025-0396-M 5 FACTURAS Y DEMÁS DCTOS. </t>
  </si>
  <si>
    <t xml:space="preserve">CNT EP.- PAGO POR SERVICIO DE TELEFONÍA FIJA EN LA PROVINCIA DE MANABI, CONSUMO FEBRERO 2025, ADJ MEMO CTE-DAF-C-2025-0587-M, CTE-DAF-P-2025-0447-M, CTE-DAF-SG-2025-0618-M, CTE-DAF-2025-0397-M, FACTURAS 236007528-236013256 Y DEMÁS DCTOS. </t>
  </si>
  <si>
    <t xml:space="preserve">CORPORACION NACIONAL DE TELECOMUNICACIONES CNT EP-PAGO TELEFONÍA FIJA PROVINCIA DE SANTO DOMINGO, CONSUMO FEBRERO 2025. MEMORANDO CTE-DAF-SG-2025-0618-M, CTE-DAF-2025-0400-M MEMO N°CTE-DAF-2025-0400-M MEMO N°CTE-DAF-C-2025-0587-M FACT 236007258-235998410 CUR N° 1200 </t>
  </si>
  <si>
    <t xml:space="preserve">CNT EP.- PAGO POR SERVICIO DE TELEFONÍA FIJA EN LA PROVINCIA DEL ORO, CONSUMO FEBRERO 2025, ADJ MEMO CTE-DAF-C-2025-0587-M, CTE-DAF-P-2025-0447-M, CTE-DAF-SG-2025-0618-M, CTE-DAF-2025-0394-M, FACTURAS 235999397-98-99 Y DEMÁS DCTOS. </t>
  </si>
  <si>
    <t>235999397-98-99</t>
  </si>
  <si>
    <t xml:space="preserve">CNT EP.- PAGO POR SERVICIO DE TELEFONÍA FIJA EN LA PROVINCIA DE LOS RIOS, CONSUMO FEBRERO 2025, ADJ MEMO CTE-DAF-C-2025-0587-M, CTE-DAF-P-2025-0447-M, CTE-DAF-SG-2025-0618-M, CTE-DAF-2025-0395-M, 7 FACTURAS Y DEMÁS DCTOS. </t>
  </si>
  <si>
    <t xml:space="preserve">CORPORACION NACIONAL DE TELECOMUNICACIONES CNT EP-PAGO SERVICIOS BÁSICOS (TELEFONÍA FIJA) PROVINCIA DEL GUAYAS, CONSUMO FEBRERO 2025. SPT-039-2025, DE CONFORMIDAD A MEMORANDO CTE-DAF-SG-2025-0618-M, CTE-DAF-2025-0389-M, MEMO CTE-DAF-C-2025-0587-M, FACTURA # 235998479 SE ADJUNTAN DOCUMENTOS. </t>
  </si>
  <si>
    <t xml:space="preserve">AGENCIA DE REGULACION Y CONTROL DE LAS TELECOMUNICACIONES ARCOTEL-PAGO SERVICIOS BÁSICOS (TELECOMUNICACIONES) PROVINCIA DEL GUAYAS, CONSUMO MARZO 2025. SPT-040-2025, MEMORANDO CTE-DAF-SG-2025-0619-M, CTE-DAF-SG-2025-0427-M, MEMO CTE-DAF-C-2025-0603-M, FACTURA # 556435 SE ADJUNTAN DOCUMENTOS. </t>
  </si>
  <si>
    <t xml:space="preserve">CORPORACION NACIONAL DE TELECOMUNICACIONES CNT EP -PAGO TELEFONÍA FIJA PROVINCIA DEL GUAYAS, CONSUMO FEBRERO 2025. MEMORANDO CTE-DAF-SG-2025-0618-M, CTE-DAF-SG-2025-0398-M MEMO N° CTE-DAF-2025-0398-M MEMO N° CTE-DAF-C-2025-0587-M FACT 235998411 AL 235999387 CUR 1205 </t>
  </si>
  <si>
    <t xml:space="preserve"> 235998411 AL 235999387</t>
  </si>
  <si>
    <t>0960001110001</t>
  </si>
  <si>
    <t>GOBIERNO AUTONOMO DESCENTRALIZADO MUNICIPAL DEL CANTON PEDRO CARBO</t>
  </si>
  <si>
    <t>PAGO DE TASAS DE CONTRIBUCION DE INMUEBLES</t>
  </si>
  <si>
    <t xml:space="preserve">GOBIERNO AUTONOMO DESCENTRALIZADO MUNICIPAL DEL CANTÓN PEDRO CARBO - PAGO DE TASAS DE CONTRIBUCIÓN DE INMUEBLES CTE EN EL CANTÓN PEDRO CARBO, PROV. DEL GUAYAS MEMO No.CTE-DPGY-2025-0206-M Y CERT. PAP-2025-GP-108, MEMO No.CTE-DP-2025-0221-M, MEMO CTE-DAF-C-2025-0604-M, SE ADJUNTAN DOCUMENTOS. </t>
  </si>
  <si>
    <t xml:space="preserve">CORPORACION NACIONAL DE TELECOMUNICACIONES CNT EP-PAGO SERVICIOS BÁSICOS (TELEFONÍA FIJA) PROVDEL GUAYAS, CONSUMO FEBRERO 2025. SPT-039-2025, MEMORANDO CTE-DAF-SG-2025-0618-M, CTE-DAF-2025-0390-M, MEMO CTE-DAF-C-2025-0587-M, FACT # 235998470-235998471-235998472-235998469 SE ADJUNTAN DOCUMENTOS. </t>
  </si>
  <si>
    <t xml:space="preserve"> 235998470-235998471-235998472-235998469</t>
  </si>
  <si>
    <t xml:space="preserve">CORPORACION NACIONAL DE TELECOMUNICACIONES CNT EP-PAGO SERVICIOS BÁSICOS (TELEFONÍA FIJA) PROVINCIA DE SANTA ELENA, CONSUMO FEBRERO 2025. SPT-039-2025, MEMORANDO CTE-DAF-SG-2025-0618-M, CTE-DAF-SG-2025-0399-M, MEMO CTE-DAF-C-2025-0587-M, FACTURAS SE ADJUNTAN DOCUMENTOS. </t>
  </si>
  <si>
    <t xml:space="preserve">CORPORACION NACIONAL DE TELECOMUNICACIONES CNT EP -PAGO SERVICIOS BÁSICOS (TELEFONÍA FIJA) PROVINCIA DEL GUAYAS, CONSUMO FEBRERO 2025. SPT-039-2025, MEMO CTE-DAF-SG-2025-0618-M, CTE-DAF-SG-2025-0398-M CON ALCANCE CTE-DAF-2025-0418-M, MEMO CTE-DAF-C-2025-0587-M, FACTURAS SE ADJUNTAN DOCUMENTOS. </t>
  </si>
  <si>
    <t>ARRENDAMIENTO DE INMUEBLE PARA CRV EN PROV DE MANABÍ CTÓN PORTOVIEJO</t>
  </si>
  <si>
    <t xml:space="preserve">ARBOLEDA ZAMBRANO ROBERTO ANTONIO: PAGO#6 CONTRATO ARBI-CTE-2024-009 SERV. DE ARRENDAMIENTO DE INMUEBLE PARA CRV EN PROV DE MANABÍ CTÓN PORTOVIEJO PERIODO 03-03-2025 AL 02-04-2025. ANEXO: FACT#3001, MEMO CTE-DAF-C-2025-0606-M, CTE-DPMB-2025-0166-M, SE ADJUNTAN DOCUMENTOS. </t>
  </si>
  <si>
    <t xml:space="preserve">CORPORACION NACIONAL DE TELECOMUNICACIONES CNT EP -PAGO TELEFONÍA FIJA PROVINCIA DEL GUAYAS, CONSUMO FEBRERO 2025. MEMORANDO CTE-DAF-SG-2025-0618-M, CTE-DAF-SG-2025-0398-M MEMO N° CTE-DAF-2025-0398-M MEMO N° CTE-DAF-C-2025-0587-M FACT 235998474 al 235998486 CUR 1211 </t>
  </si>
  <si>
    <t>235998474 al 235998486</t>
  </si>
  <si>
    <t xml:space="preserve">CORPORACION NACIONAL DE TELECOMUNICACIONES CNT EP -PAGO TELEFONÍA FIJA PROVINCIA DEL GUAYAS, CONSUMO FEBRERO 2025. MEMORANDO CTE-DAF-SG-2025-0618-M, CTE-DAF-SG-2025-0398-M MEMO N° CTE-DAF-2025-0398-M MEMO N° CTE-DAF-C-2025-0587-M FACT 236013284-236013288 CUR 1212 </t>
  </si>
  <si>
    <t xml:space="preserve"> 236013284-236013288</t>
  </si>
  <si>
    <t xml:space="preserve">CORPORACION NACIONAL DE TELECOMUNICACIONES CNT EP -PAGO TELEFONÍA FIJA PROVINCIA DEL GUAYAS, CONSUMO FEBRERO 2025. MEMORANDO CTE-DAF-SG-2025-0618-M, CTE-DAF-SG-2025-0398-M MEMO N° CTE-DAF-2025-0398-M MEMO N° CTE-DAF-C-2025-0587-M FACT235998415- 236013285 CUR 1213 </t>
  </si>
  <si>
    <t>235998415- 236013285</t>
  </si>
  <si>
    <t xml:space="preserve">GAD MUNICIPAL DEL CANTÓN EL EMPALME. - PAGO DE TASAS DE CONTRIBUCIÓN DE INMUEBLES CTE CANTÓN EL EMPALME, PROV. GUAYAS SEGÚN MEMO No. CTE-DPGY-2025-0207-M, CTE-DPGY-2025-249-M, CTE-DAF-P-2025-0455-M, CTE-DAF-C-2025-0605-M, FACTURAS 221927-221928 Y DEMÁS DOCUMENTOS. </t>
  </si>
  <si>
    <t>221927-221928</t>
  </si>
  <si>
    <t xml:space="preserve">CORPORACION NACIONAL DE TELECOMUNICACIONES CNT EP -PAGO TELEFONÍA FIJA PROVINCIA DEL GUAYAS, CONSUMO FEBRERO 2025. MEMORANDO CTE-DAF-SG-2025-0618-M, CTE-DAF-SG-2025-0398-M MEMO N° CTE-DAF-2025-0398-M MEMO N° CTE-DAF-C-2025-0587-M FACT 236007321-236013283 CUR 1216 </t>
  </si>
  <si>
    <t>GOBIERNO AUTONOMO DESCENTRALIZADO DEL CANTON EL TRIUNFO</t>
  </si>
  <si>
    <t xml:space="preserve">GAD MUNICIPAL DEL CANTON EL TRIUNFO.- PAGO DE PREDIOS DEL CANTÓN EL TRIUNFO PROV DEL GUAYAS SEGÚN MEMO No. CTE-DPGY-2025-0193-M, CTE-DPGY-2025-245-M, CTE-DAF-P-2025-0452-M, CTE-DAF-C-2025-0602-M, Y DEMÁS DOCUMENTOS. </t>
  </si>
  <si>
    <t xml:space="preserve">ECAPAN EP.- PAGO POR SERVICIO DE AGUA POTABLE EN LA PROVINCIA DEL GUAYAS - NOBOL CONSUMO MARZO 2025 ADJ CTE-DAF-C-2025-0600-M, CTE-DAF-P-2025-0459-M, CTE-DAF-SG-2025-0639-M, FACTURA 127175 Y DEMÁS DOCUMENTOS </t>
  </si>
  <si>
    <t xml:space="preserve">EMPRESA PUBLICA MUNICIPAL DE AGUA POTABLE Y SANEAMIENTO DE PORTOVIEJO EP-PAGO AGUA POTABLE PROVINCIA DE MANABÍ, CONSUMO MARZO-2025. MEMO CTE-DAF-SG-2025-0638-M, CTE-DAF-SG-2025-0631-M MEMO N|CTE-DAF-C-2025-0599-M MEMO N° CTE-DAF-C-2025-0599-M FACT 4740358 -4740365 CUENTA 2526555 Y 254234CUR N°1219 </t>
  </si>
  <si>
    <t>0960001460001</t>
  </si>
  <si>
    <t>GOBIERNO AUTONOMO DESCENTRALIZADO MUNICIPAL DEL CANTON SAMBORONDON</t>
  </si>
  <si>
    <t xml:space="preserve">GOBIERNO AUTONOMO DESCENTRALIZADO MUNICIPAL DEL CANTON SAMBORONDON.- PAGO DE PREDIOS DEL CANTÓN SAMBORONDON PROV DEL GUAYAS SEGÚN MEMO No.CTE-DPGY-2025-0218-M MEMO N°CTE-DAF-P-2025-0453-M MEMO N°CTE-DPGY-2025-02456-M MEMO N°CTE-DAF-C-2025-0608-M ADJUNTO DCTOS DE SOPORTE CUR 1220 </t>
  </si>
  <si>
    <t>LIQUIDACION DE HABERES DEL EX SERVIDOR BOLAÑOS ANDINO ALBERTO</t>
  </si>
  <si>
    <t xml:space="preserve">[P:04 T:LI A:2025] 068-9999-0000-COMISION DE TRANSITO DEL ECUADOR-LIQUIDACION DE HABERES DEL EX SERVIDOR BOLAÑOS ANDINO ALBERTO CARLOS, QUIEN DESEMPENO EL CARGO DE ASISTENTE DE SERVICIOS DEL TRANSITO PROV, HASTA EL 24 DE FEBRERO DE 2025. </t>
  </si>
  <si>
    <t>SERVICIO DE ABASTECIMIENTO DEL CANTON PEDRO CARBO</t>
  </si>
  <si>
    <t xml:space="preserve">ELIPOL S.A.- CONTRATO DE MENOR CUANTIA DE SERVICIOS N° MCS-CTE-2024-002 CONTRATACIÓN DE SERVICIO DE ABASTECIMIENTO DEL CANTON PEDRO CARBO PERIODO DEL 01 AL 31 DE MARZO 2025 MEMO N° CTE-DAF-C-2025-596M FACTURAS 1131-1127-1126-1125-1130-1128 CUR N° 1222 </t>
  </si>
  <si>
    <t>1131-1127-1126-1125-1130-1128</t>
  </si>
  <si>
    <t>SUBSIDIO DE ALIMENTACION Y CARGA FAMILIAR</t>
  </si>
  <si>
    <t xml:space="preserve">[P:04 T:NO A:2025] 068-9999-0000-COMISION DE TRANSITO DEL ECUADOR-SUBSIDIO DE ALIMENTACION, ANTIGUEDAD Y CARGA FAMILIAR DE SENORES REGIMEN CODIGO DE TRABAJO CORRESPONDIENTE AL MES DE MARZO DE 2025 </t>
  </si>
  <si>
    <t>LIQUIDACION DE HABERES DEL EX SERVIDOR ESTUPIÑAN MOLINA JOHNNY</t>
  </si>
  <si>
    <t xml:space="preserve">[P:04 T:LI A:2025] 068-9999-0000-COMISION DE TRANSITO DEL ECUADOR-LIQUIDACION DE HABERES DEL EX SERVIDOR ESTUPIÑAN MOLINA JOHNNY FABRICIO, QUIEN DESEMPENO EL CARGO DE OFICINISTA, HASTA EL 31 DE ENERO DE 2025. </t>
  </si>
  <si>
    <t xml:space="preserve">EMPRESA ELÉCTRICA REGIONAL CENTRO SUR CA -PAGO SERVICIOS BÁSICOS (ENERGÍA ELÉCTRICA) PROVINCIA DEL AZUAY, CONSUMO FEBRERO-2025. SPE-0165-2025, MEMORANDO CTE-DAF-SG-2025-0643-M, CTE-DAF-SG-2025-0629-M, CTE-DAF-SG-2025-0627-M, MEMO CTE-DAF-C-2025-0609-M, FACTURA # 44458204 SE ADJUNTAN DOCUMENTOS. </t>
  </si>
  <si>
    <t>0927843789001</t>
  </si>
  <si>
    <t>MATEO GUARANDA REYNALDO</t>
  </si>
  <si>
    <t>COORDINADOR GENERAL DE INVESTIGACION</t>
  </si>
  <si>
    <t xml:space="preserve">MATEO GUARANDA CESAR.- PAGO # 1 DEL CONTRATO No. 007-DATH-CTE-2025 DE SERVICIOS PROFESIONALES, DEL 18-FEBRERO AL 28-FEBRERO-2025 SE ADJ. MEMO-CTE-DAF-C-2025-0601-M, CTE-CTTTSV-DAIT-2025-0026-M, FACTURA 205, INFORME DE ACTIVIDADES, Y DEMÁS DOCUMENTOS DE SOPORTE. </t>
  </si>
  <si>
    <t>ABASTECIMIENTO DE COMBUSTIBLE PRECIO VARIABLE PARA UNIDADES MÓVILES DE CTE, REF CANTON GUAYAQUIL</t>
  </si>
  <si>
    <t xml:space="preserve">ATIMASA S.A.- PAGO # 4 CONTRATO Nro. COTS-CTE-2024-001 SERVICIO ABASTECIMIENTO DE COMBUSTIBLE PRECIO VARIABLE PARA UNIDADES MÓVILES DE CTE, REF CANTON GUAYAQUIL POR EL MES MARZO 2025. ADJ MEMO CTE-DAF-C-2025-0613-M, CTE-DAF-2025-0466-M, FACT 26213-26214 Y DEMAS DOCTOS. </t>
  </si>
  <si>
    <t>EP AGUAS DE MILAGRO -PAGO POTABLE PROVINCIA DEL GUAYAS, CONSUMO MARZO 2025 SPA-075-2025, MEMORANDO CTE-DAF-SG-2025-0657-M, CTE-DAF-SG-2025-0652-M. MEMO N° CTE-DAF-P-2025-0476-M MEMO N|CTE-DAF-C-2025-0632-M FACT 1982902 -1957279 CUR 1254</t>
  </si>
  <si>
    <t>0960006420001</t>
  </si>
  <si>
    <t>GOBIERNO AUTONOMO DESCENTRALIZADO MUNICIPAL DEL CANTON SIMON BOLIVAR</t>
  </si>
  <si>
    <t xml:space="preserve">GOBIERNO AUTONOMO DESCENTRALIZADO MUNICIPAL DEL CANTÓN SIMON BOLIVAR.-PAGO DE PREDIOS DEL CANTÓN SIMÓN BOLIVAR PROV DEL GUAYAS SEGÚN MEMO No.CTE-DPGY-2025-0233-M MEMO N°CTE-DAF-P-2025-0466-M MEMO N°CTE-DPGY-2025-0259-M MEMO N°CTE-DAF-C-2025-0617-M ADJTO DCTOS DE SOPORTE CUR N°1256 </t>
  </si>
  <si>
    <t xml:space="preserve">CNEL EP -PAGO ENERGÍA ELÉCTRICA PROVINCIA DE PICHINCHA, CONSUMO FEBRERO 2025. MEMORANDO CTE-DAF-SG-2025-0646-M, CTE-DAF-SG-2025-0642-M. MEMO N°CTE-DAF-P-2025-0474-M MEMO N°CTE-DAF-P-2025-0474-M MEMO N°CTE-DAF-C-2025-0634-M FACT 1102542 MEDIDOR 50277487 CUR 1257 </t>
  </si>
  <si>
    <t>LIQUIDACION DE HABERES DE SIMBALA ZAMBRANO LETTY</t>
  </si>
  <si>
    <t xml:space="preserve">[P:04 T:LI A:2025] 068-9999-0000-COMISION DE TRANSITO DEL ECUADOR-LIQUIDACION DE HABERES DE LA EX SERVIDORA SIMBALA ZAMBRANO LETTY MARIBEL, QUIEN DESEMPENO EL CARGO DE DIGITADOR RECAUDADOR, HASTA EL 24 DE FEBRERO DE 2025. </t>
  </si>
  <si>
    <t>EMPRESA ELECTRICA QUITO S.A. E.E.Q</t>
  </si>
  <si>
    <t xml:space="preserve">EMPRESA ELECTRICA QUITO S.A. E.E.Q.- PAGO POR SERVICIO DE ENERGÍA ELÉCTRICA PROVINCIA DE PICHINCHA, C.U.E. 1410138052 CONSUMO MARZO 2025 SE ADJUNTA MEMO CTE-DAF-C-2025-0669-M, CTE-DAF-P-2025-0502-M, CTE-DAF-SG-2025-0680-M, FACTURA 112582521 Y DEMÁS DOCUMENTOS DE SOPORTE. </t>
  </si>
  <si>
    <t xml:space="preserve">CNEL EP.- PAGO POR SERVICIO DE ENERGÍA ELÉCTRICA PROVINCIA DE MANABI, CONSUMO FEBRERO 2025 C.U.E. 1702341949 SE ADJUNTA MEMO CTE-DAF-C-2025-0668-M, CTE-DAF-P-2025-0503-M, CTE-DAF-SG-2025-0683-M, FACTURA 1103238 Y DEMÁS DOCUMENTOS DE SOPORTE. </t>
  </si>
  <si>
    <t>EMPRESA PUBLICA DE AGUA POTABLE Y ALCANTARILLADO DEL CANTON PLAYAS HIDROPLAYAS EP</t>
  </si>
  <si>
    <t xml:space="preserve">HIDROPLAYAS EP.- PAGO POR SERVICIO DE AGUA POTABLE PROVINCIA DEL GUAYAS, CONSUMO MARZO 2025 SE ADJUNTA MEMO CTE-DAF-C-2025-0667-M, CTE-DAF-P-2025-0504-M, CTE-DAF-SG-2025-0687-M, FACTURA 1908021 Y DEMÁS DOCUMENTOS DE SOPORTE. </t>
  </si>
  <si>
    <t>096000730001</t>
  </si>
  <si>
    <t>GOBIERNO AUTONOMO DESCENTRALIZADO MUNICIPAL DEL CANTON SAN FRANCISCO DE MILAGRO GADMM</t>
  </si>
  <si>
    <t>PAGO DE PREDIOS</t>
  </si>
  <si>
    <t xml:space="preserve">GOBIERNO AUTONOMO DESCENTRALIZADO MUNICIPAL DEL CANTON SAN FRANCISCO DE MILAGRO GADMM- PAGO DE PREDIOS MEMO No.CTE-DPGY-2025-0234-M, MEMO CTE-DP-2025-0237-M y AUT. DEL GASTO EN MEMO No.CTE-SDE-2025-0074-M, MEMO CTE-DAF-C-2025-0616-M, CTE-DPGY-2025-0260-M, SE ADJUNTAN DOCUMENTOS. </t>
  </si>
  <si>
    <t xml:space="preserve"> ABASTECIMIENTO DE COMBUSTIBLE PRECIO VARIABLE PARA UNIDADES MÓVILES DE CTE, REF CANTON SAMBORONDON</t>
  </si>
  <si>
    <t xml:space="preserve">ATIMASA S.A.- PAGO # 4 CONTRATO Nro. COTS-CTE-2024-001 SERVICIO ABASTECIMIENTO DE COMBUSTIBLE PRECIO VARIABLE PARA UNIDADES MÓVILES DE CTE, REF CANTON SAMBORONDON POR EL MES MARZO 2025. ADJ MEMO CTE-DAF-C-2025-0623-M, CTE-DAF-2025-0474-M, FACT 26220 Y DEMAS DOCTOS. </t>
  </si>
  <si>
    <t>ABASTECIMIENTO DE COMBUSTIBLE PRECIO VARIABLE PARA UNIDADES MÓVILES DE CTE, REF CANTON NARANJITO</t>
  </si>
  <si>
    <t xml:space="preserve">ATIMASA.- PAGO # 4 CONTRATO Nro. COTS-CTE-2024-001 SERVICIO ABASTECIMIENTO DE COMBUSTIBLE PRECIO VARIABLE PARA UNIDADES MÓVILES DE CTE, REF CANTON NARANJITO POR EL MES MARZO 2025. ADJ MEMO CTE-DAF-C-2025-0635-M, CTE-DAF-2025-0475-M, FACT 26217 Y DEMAS DOCTOS. </t>
  </si>
  <si>
    <t xml:space="preserve">CNEL EP -PAGO SERVICIOS BÁSICOS (ENERGÍA ELÉCTRICA) PROVINCIA DE SANTO DOMINGO, CONSUMO FEBRERO-2025. SPE-0176-2025, MEMORANDO CTE-DAF-SG-2025-0659-M, CTE-DAF-SG-2025-0654-M, MEMO CTE-DAF-C-2025-0620-M, FACTURA # 1103237 SE ADJUNTAN DOCUMENTOS. </t>
  </si>
  <si>
    <t>ABASTECIMIENTO DE COMBUSTIBLE PRECIO VARIABLE PARA UNIDADES MÓVILES DE CTE, REF CANTON BABAHOYO</t>
  </si>
  <si>
    <t xml:space="preserve">ATIMASA.- PAGO # 4 CONTRATO Nro. COTS-CTE-2024-001 SERVICIO ABASTECIMIENTO DE COMBUSTIBLE PRECIO VARIABLE PARA UNIDADES MÓVILES DE CTE, REF CANTON BABAHOYO POR EL MES MARZO 2025. ADJ MEMO CTE-DAF-C-2025-0636-M, CTE-DAF-2025-0478-M, FACT 26226 Y DEMAS DOCTOS. </t>
  </si>
  <si>
    <t xml:space="preserve">GOBIERNO AUTONOMO DESCENTRALIZADO MUNICIPAL DE GENERAL ANTONIO ELIZALDE BUCAY.- -PAGO DE PREDIOS MEMO No.CTE-DPGY-2025-0235-M, MEMO CTE-DP-2025-0238-M y AUT. DEL GASTO EN MEMO No.CTE-SDE-2025-0074-M, MEMO CTE-DAF-C-2025-0630-M, SE ADJUNTAN DOCUMENTOS. </t>
  </si>
  <si>
    <t xml:space="preserve">CNEL EP -PAGO SERVICIOS BÁSICOS (ENERGÍA ELÉCTRICA) PROVINCIA DE SANTO DOMINGO, CONSUMO FEBRERO-2025. SPE-0173-2025, MEMORANDO CTE-DAF-SG-2025-0645-M, CTE-DAF-SG-2025-0641-M., FACTURA # 1101856, MEMO CTE-DAF-C-2025-0625-M, SE ADJUNTAN DOCUMENTOS. </t>
  </si>
  <si>
    <t xml:space="preserve">ABASTECIMIENTO DE COMBUSTIBLE PRECIO VARIABLE PARA UNIDADES MÓVILES DE CTE, REF CANTON NOBOL </t>
  </si>
  <si>
    <t xml:space="preserve">ATIMASA.- PAGO # 4 CONTRATO Nro. COTS-CTE-2024-001 SERVICIO ABASTECIMIENTO DE COMBUSTIBLE PRECIO VARIABLE PARA UNIDADES MÓVILES DE CTE, REF CANTON NOBOL POR EL MES MARZO 2025. ADJ MEMO CTE-DAF-C-2025-0631-M, CTE-DAF-2025-0472-M, FACT 26224 Y DEMAS DOCTOS. </t>
  </si>
  <si>
    <t xml:space="preserve">EMPRESA ELECTRICA REGIONAL CENTRO SUR CA -PAGO ENERGÍA ELÉCTRICA PROVINCIA DE AZUAY, CONSUMO FEBRERO-2025. MEMORANDO CTE-DAF-SG-2025-0650-M, CTE-DAF-SG-2025-0648-M. MEMO N|CTE-DAF-P-2025-0475-M MEMO N°CTE-DAF-C-2025-0633-M FACT 44458205 MEDIDOR 2015038767 CUR N° 1258 </t>
  </si>
  <si>
    <t xml:space="preserve">ALOAGAS CIA. LTDA: PAGO CONTRATO NRO.ARBI-CTE-008-2023 ARRENDAMIENTO DE UN INMUEBLE PARA EL FUNCIONAMIENTO DEL CRV EN LA PROV DEL PICHINCHA CANTÓN MEJÍA PERIODO 04-MARZO -2025 AL 03-ABRIL -2025. FACT 12 , MEMO N° CTE-DAF-I-2025-0107-M MEMO CTE-DAF-C-2025-0629-M, CUR N°1259 </t>
  </si>
  <si>
    <t xml:space="preserve">EMPRESA ELECTRICA REGIONAL CENTRO SUR CA -PAGO SERVICIOS BÁSICOS (ENERGÍA ELÉCTRICA) PROVINCIA DE AZUAY, CONSUMO FEBRERO-2025. SPE-0172-2025, MEMO CTE-DAF-SG-2025-0644-M, CTE-DAF-SG-2025-0640-M. MEMO CTE-DAF-C-2025-0627-M, FACTURA # 44458428, SE ADJUNTAN DOCUMENTOS. </t>
  </si>
  <si>
    <t xml:space="preserve"> ABASTECIMIENTO DE COMBUSTIBLE PRECIO VARIABLE PARA UNIDADES MÓVILES DE CTE, REF CANTON JIPIJAPA</t>
  </si>
  <si>
    <t xml:space="preserve">ATIMASA.- PAGO # 4 CONTRATO Nro. COTS-CTE-2024-001 SERVICIO ABASTECIMIENTO DE COMBUSTIBLE PRECIO VARIABLE PARA UNIDADES MÓVILES DE CTE, REF CANTON JIPIJAPA POR EL MES MARZO 2025. ADJ MEMO CTE-DAF-C-2025-0628-M, CTE-DAF-2025-0480-M, FACT 26215 Y DEMAS DOCTOS. </t>
  </si>
  <si>
    <t xml:space="preserve"> ABASTECIMIENTO DE COMBUSTIBLE PRECIO VARIABLE PARA UNIDADES MÓVILES DE CTE, REF CANTON EL EMPALME</t>
  </si>
  <si>
    <t xml:space="preserve">ATIMASA.- PAGO # 4 CONTRATO Nro. COTS-CTE-2024-001 SERVICIO ABASTECIMIENTO DE COMBUSTIBLE PRECIO VARIABLE PARA UNIDADES MÓVILES DE CTE, REF CANTON EL EMPALME POR EL MES MARZO 2025. ADJ MEMO CTE-DAF-C-2025-0626-M, CTE-DAF-2025-0473-M, FACT 26362 Y DEMAS DOCTOS. </t>
  </si>
  <si>
    <t xml:space="preserve"> ABASTECIMIENTO DE COMBUSTIBLE PRECIO VARIABLE PARA UNIDADES MÓVILES DE CTE, REF CANTON STO. DOMINGO</t>
  </si>
  <si>
    <t xml:space="preserve">ATIMASA.- PAGO # 4 CONTRATO Nro. COTS-CTE-2024-001 SERVICIO ABASTECIMIENTO DE COMBUSTIBLE PRECIO VARIABLE PARA UNIDADES MÓVILES DE CTE, REF CANTON STO. DOMINGO POR EL MES MARZO 2025. ADJ MEMO CTE-DAF-C-2025-0624-M, CTE-DAF-2025-0482-M, FACT 26222 Y DEMAS DOCTOS. </t>
  </si>
  <si>
    <t xml:space="preserve"> ABASTECIMIENTO DE COMBUSTIBLE PRECIO VARIABLE PARA UNIDADES MÓVILES DE CTE, REF CANTON BALZAR</t>
  </si>
  <si>
    <t xml:space="preserve">ATIMASA.- PAGO # 4 CONTRATO Nro. COTS-CTE-2024-001 SERVICIO ABASTECIMIENTO DE COMBUSTIBLE PRECIO VARIABLE PARA UNIDADES MÓVILES DE CTE, REF CANTON BALZAR POR EL MES MARZO 2025. ADJ MEMO CTE-DAF-C-2025-0621-M, CTE-DAF-2025-0471-M, FACT 1049 Y DEMAS DOCTOS. </t>
  </si>
  <si>
    <t xml:space="preserve"> ABASTECIMIENTO DE COMBUSTIBLE PRECIO VARIABLE PARA UNIDADES MÓVILES DE CTE, REF CANTON CHONE</t>
  </si>
  <si>
    <t xml:space="preserve">ATIMASA.- PAGO # 4 CONTRATO Nro. COTS-CTE-2024-001 SERVICIO ABASTECIMIENTO DE COMBUSTIBLE PRECIO VARIABLE PARA UNIDADES MÓVILES DE CTE, REF CANTON CHONE POR EL MES MARZO 2025. ADJ MEMO CTE-DAF-C-2025-0619-M, CTE-DAF-2025-0479-M, FACT 26211 Y DEMAS DOCTOS. </t>
  </si>
  <si>
    <t>ABASTECIMIENTO DE COMBUSTIBLE PRECIO VARIABLE PARA UNIDADES MÓVILES DE CTE, REF CANTON PROGRESO</t>
  </si>
  <si>
    <t xml:space="preserve">ATIMASA.- PAGO # 4 CONTRATO Nro. COTS-CTE-2024-001 SERVICIO ABASTECIMIENTO DE COMBUSTIBLE PRECIO VARIABLE PARA UNIDADES MÓVILES DE CTE, REF CANTON PROGRESO POR EL MES MARZO 2025. ADJ MEMO CTE-DAF-C-2025-0618-M, CTE-DAF-2025-0467-M, FACT 26219 Y DEMAS DOCTOS. </t>
  </si>
  <si>
    <t xml:space="preserve">COBRANZA EFECTIVA.- PAGO POR CONTRATACIÓN DE UNA PERSONA NATURAL O JURÍDICA ESPECIALIZADA PARA LA IMPLEMENTACIÓN Y EJECUCIÓN DE RECUPERACIÓN DE CARTERA VENCIDA, MARZO 2025, MEMO CTE-DAF-P-2025-0485-M, MEMO CTE-DAF-C-2025-0639-M, FACT # 40, MEMO CTE-DAF-P-2025-0457-M , SE ADJUNTAN DOCUMENTOS. </t>
  </si>
  <si>
    <t xml:space="preserve">VALERO DUME JULI FERNANDO.-SERVICIO DE ARRENDO DE UN INMUEBLE PARA EL FUNCIONAMIENTO UCT EN LA PROV.GUAYAS CANTÓN SALITRE, PERIODO 14 MARZO AL 13 ABRIL -2025 CONTRATO N°ARBI-CTE-2023-012 FACT 36 MEMO N°CTE-DPGY-2025-0279-M -M MEMO N°CTE-DAF-C-2025-0650-M N° 1276 </t>
  </si>
  <si>
    <t xml:space="preserve">PARRAGA JESUS ANTONIO.- PAGO #5 DEL CONTRATO Nro. PE-CTE-2024-004 "CONTRATACIÓN DE SERVICIO DE ABASTECIMIENTO DE COMBUSTIBLE DIESEL PARA LOS VEHÍCULOS DE LA CTE EN EL CANTÓN SANTA LUCIA DEL GUAYAS" CONSUMO DEL 01-MARZO AL 31-MARZO-2025, MEMO CTE-DAF-C-2025-0637-M, CTE-DPGY-2025-0274-M, FACT. 5127 </t>
  </si>
  <si>
    <t xml:space="preserve">EMPRESA ELECTRICA REGIONAL CENTRO SUR CA -PAGO AGUA POTABLE PROVINCIA DE AZUAY, CONSUMO FEBRERO MEMORANDO CTE-DAF-SG-2025-0651-M, CTE-DAF-SG-2025-0647-M. MEMO N°CTE-DAF-P-2025-0479-M MEMO N°CTE-DAF-C-2025-0646-M FACT 49315757 CUR N° 1286 </t>
  </si>
  <si>
    <t>0960005530001</t>
  </si>
  <si>
    <t>GOBIERNO AUTONOMO DESCENTRALIZADO MUNICIPAL DEL CANTON PLAYAS</t>
  </si>
  <si>
    <t xml:space="preserve">GOBIERNO AUTONOMO DESCENTRALIZADO MUNICIPAL DEL CANTON PLAYAS -PAGO DE PREDIOS DEL CANTÓN PLAYAS PROV DEL GUAYAS SEGÚN MEMO No.CTE-DPGY-2025-0275-M MEMO N°CTE-DAF-P-2025-0492-M MEMO N° CTE-DPGY-2025-0284-M MEMO N°CTE-DAF-C-2025-0649-M ADJTO DCTOS DE SOPORTE CUR N° 1287 </t>
  </si>
  <si>
    <t xml:space="preserve">CNEL EP -PAGO SERVICIOS BÁSICOS (ENERGÍA ELÉCTRICA) PROVINCIA SANTO DOMINGO CONSUMO FEBRERO-2025. SPE-0175-2025, MEMORANDO CTE-DAF-SG-2025-0658-M, CTE-DAF-SG-2025-0653-M, MEMO CTE-DAF-C-2025-0645-M, FACTURA # 1101368 SE ADJUNTAN DOCUMENTOS. </t>
  </si>
  <si>
    <t>0960001890001</t>
  </si>
  <si>
    <t>GOBIERNO AUTONOMO DESCENTRALIZADO MUNICIPAL DEL CANTON DURAN</t>
  </si>
  <si>
    <t xml:space="preserve">GAD MUNICIPAL DEL CANTON DURAN.- PAGO DE TASAS CONTRIBUCIONES ESPECIALES AÑO 2025 DEL CANTÓN DURAN 1.18.58.2.0.0.0.0.0.0. SEGÚN MEMO No.CTE-DPGY-2025-0285-M, MEMO CTE-DAF-C-2025-0643-M, CTE-DAF-P-2025-0493-M, Y DEMÁS DOCUMENTOS. </t>
  </si>
  <si>
    <t>0960005960001</t>
  </si>
  <si>
    <t>GOBIERNO AUTONOMO DESCENTRALIZADO MUNICIPAL DEL CANTON LOMAS DE SARGENTILLO</t>
  </si>
  <si>
    <t xml:space="preserve">GOBIERNO AUTONOMO DESCENT. MUNICIPAL DEL CANTON LOMAS DE SARGENTILLO -PAGO DE PREDIOS DEL CANTÓN LOMAS DE SARGENTILLO PROV DEL GUAYAS SEGÚN MEMO No.CTE-DPGY-2025-0232-M, MEMO CTE-DP-2025-0234, MEMO No.CTE-SDE-2025-0074-M, MEMO CTE-DAF-C-2025-0644-M SE ADJUNTAN DOCUMENTOS. </t>
  </si>
  <si>
    <t xml:space="preserve"> ABASTECIMIENTO DE COMBUSTIBLE PRECIO VARIABLE PARA UNIDADES MÓVILES DE CTE, REF CANTON PORTOVIEJO</t>
  </si>
  <si>
    <t xml:space="preserve">ATIMASA.- PAGO # 4 CONTRATO Nro. COTS-CTE-2024-001 SERVICIO ABASTECIMIENTO DE COMBUSTIBLE PRECIO VARIABLE PARA UNIDADES MÓVILES DE CTE, REF CANTON PORTOVIEJO POR EL MES MARZO 2025. ADJ MEMO CTE-DAF-C-2025-0641-M, CTE-DAF-2025-0481-M, FACT 26218 Y DEMAS DOCTOS. </t>
  </si>
  <si>
    <t xml:space="preserve">UNAPUCHA GUANOPATIN BERTHA .- PAGO #9 CONTRATO NRO.ARBI-CTE-2024-004 ARRENDAMIENTO DE INMUEBLE PARA USO DE ALOJAMIENTO DE CTE CANTÓN MEJÍA PARROQUIA TANDAPI, DE 09 DE MARZO AL 08 DE ABRIL , MEMO CTE-DAF-C-2025-0647-M, FACT # 004, MEMO CTE-DAF-I-2025-0108-M, SE ADJUNTAN DOCUMENTOS. </t>
  </si>
  <si>
    <t>ABASTECIMIENTO DE COMBUSTIBLE PRECIO VARIABLE PARA UNIDADES MÓVILES DE CTE, REF CANTON MILAGRO</t>
  </si>
  <si>
    <t xml:space="preserve">ATIMASA.- PAGO # 4 CONTRATO Nro. COTS-CTE-2024-001 SERVICIO ABASTECIMIENTO DE COMBUSTIBLE PRECIO VARIABLE PARA UNIDADES MÓVILES DE CTE, REF CANTON MILAGRO POR EL MES MARZO 2025. ADJ MEMO CTE-DAF-C-2025-0640-M, CTE-DAF-2025-0476-M, FACT 26216 Y DEMAS DOCTOS. </t>
  </si>
  <si>
    <t>0960001030001</t>
  </si>
  <si>
    <t>GOBIERNO AUTONOMO DESCENTRALIZADO MUNICIPAL DEL CANTON NARANJITO</t>
  </si>
  <si>
    <t xml:space="preserve">GAD MUNICIPAL DEL CANTON NARANJITO.- PAGO POR SERVICIO DE AGUA POTABLE EN NARANJITO PROVINCIA DEL GUAYAS, CONSUMO NOVIEMBRE, DICIEMBRE 2024 Y ENERO 2025 ADJ MEMO CTE-DAF-C-2025-0653-M, CTE-DAF-P-2025-0489-M, CTE-DAF-SG-2025-0670-M, FACTURAS 92044-92048-92047 Y DEMÁS DOCTOS. </t>
  </si>
  <si>
    <t>92044-92048-92047</t>
  </si>
  <si>
    <t xml:space="preserve">CNEL EP -PAGO SERVICIOS BÁSICOS (ENERGÍA ELÉCTRICA) PROVINCIA DE MANABI, CONSUMO FEBRERO-2025. SPE-0178-2025, MEMORANDO CTE-DAF-SG-2025-0665-M, CTE-DAF-SG-2025-0661-M. MEMO CTE-DAF-C-2025-0655-M, FACTURA #1102833 SE ADJUNTAN DOCUMENTOS. </t>
  </si>
  <si>
    <t xml:space="preserve">CNEL EP.- PAGO POR SERVICIO DE ENERGÍA ELÉCTRICA PROVINCIA DEL SANTO DOMINGO, C.U.E. 1701237015 FEBRERO-2025 ADJ MEMO CTE-DAF-C-2025-0654-M, CTE-DAF-P-2025-0488-M, CTE-DAF-SG-2025-0669-M, FACTURA 1103553 Y DEMÁS DOCTOS. </t>
  </si>
  <si>
    <t xml:space="preserve">EMPRESA PUBLICA DE AGUA POTABLE Y ALCANTARILLADO DEL CANTON SANTA ROSA EMAPASR EP -PAGO SERVICIOS BÁSICOS AGUA POTABLE PROVINCIA DE EL ORO, CONSUMO ENERO A MARZO 2025 SPA-074-2025, MEMORANDO CTE-DAF-SG-2025-0656-M, CTE-DAF-SG-2025-0649-M. FACTURA # 754633 SE ADJUNTAN DOCUMENTOS. </t>
  </si>
  <si>
    <t xml:space="preserve">INTERNATIONAL WATER SERVICES GUAYAQUIL INTERAGUA C. LTDA. INTERESES DE AGUA POTABLE DE LA PROV. DEL GUAYAS POR CONSUMO DE ENERO A FEBRERO DE 2025 SPA-062-2025 MEMO CTE-DAF-SG-2025-0573-M CTE-DAF-SG-2025-0572-M FACT No 026-100-063213105 Y 026-100-063808531, POR DEDUCCIÓN REALIZADA CUR 1110. </t>
  </si>
  <si>
    <t xml:space="preserve"> 026-100-063213105 Y 026-100-063808531</t>
  </si>
  <si>
    <t>COMBUSTIBLE PRECIO FIJO DE MEJIA CONTRATO DE PROCEMIENTO ESPECIAL</t>
  </si>
  <si>
    <t xml:space="preserve">ATIMASA S.A.- SERVICIO DE ABASTECIMIENTO DE COMBUSTIBLE PRECIO FIJO DE MEJIA CONTRATO DE PROCEMIENTO ESPECIAL NRO.PE-CTE-2024-005 PERIODO NOVIEMBRE 2024 FACT 27320 MEMO N° CTE-DAF-2025-0491-M MEMO N°DAF-C-2025-0648-M CUR N° 1315 </t>
  </si>
  <si>
    <t xml:space="preserve">ATIMASA S.A.-SERVICIO DE ABASTECIMIENTO DE COMBUSTIBLE PRECIO FIJO PARA GUAYAQUIL CONTRATO DE PROCEMIENTO ESPECIAL NRO.PE-CTE-2024-005 PERIODO MARZO-2025 FACT 26225 MEMO N° CTE-DAF-2025-0492-M MEMO N°DAF-C-2025-0657-M CUR N° 1317 </t>
  </si>
  <si>
    <t>COMBUSTIBLE PRECIO FIJO PARA MILAGRO</t>
  </si>
  <si>
    <t xml:space="preserve">ATIMASA S.A.- SERVICIO DE ABASTECIMIENTO DE COMBUSTIBLE PRECIO FIJO PARA MILAGRO CONTRATO DE PROCEMIENTO ESPECIAL NRO.PE-CTE-2024-005 PERIODO MARZO-2025 FACT 27386 MEMO N° CTE-DAF-2025-0496-M MEMO N°DAF-C-2025-0660-M CUR N° 1319 </t>
  </si>
  <si>
    <t>ARRENDAMIENTO DE UN INMUEBLE COMO UCT DE LA PROVINCIA DE MANABI, CANTÓN PERDEALES"</t>
  </si>
  <si>
    <t xml:space="preserve">PUERTAS ROSALES YENNY.- PAGO #6 "CONTRATACIÓN DEL SERVICIO DE ARRENDAMIENTO DE UN INMUEBLE COMO UCT DE LA PROVINCIA DE MANABI, CANTÓN PERDEALES" PERIODO DEL 10-MARZO-2025 AL 09-ABRIL-2025, MEMO CTE-DAF-C-2025-0658-M, CTE-DPMB-2025-0196-M-CTE-DPMB-2025-0179-M, FACTURA 13 Y DEMÁS DCTOS. </t>
  </si>
  <si>
    <t>COMBUSTIBLE PRECIO FIJO PARA BALZAR CONTRATO DE PROCEMIENTO ESPECIAL</t>
  </si>
  <si>
    <t xml:space="preserve">ATIMASA S.A.- SERVICIO DE ABASTECIMIENTO DE COMBUSTIBLE PRECIO FIJO PARA BALZAR CONTRATO DE PROCEMIENTO ESPECIAL NRO.PE-CTE-2024-005 PERIODO MARZO-2025 FACT 27398 MEMO N° CTE-DAF-2025-0501-M MEMO N°DAF-C-2025-0662-M CUR N° 1322 </t>
  </si>
  <si>
    <t>INTERNATIONAL WATER SERVICES GUAYAQUIL INTERAGUA C. LTDA</t>
  </si>
  <si>
    <t xml:space="preserve">INTERAGUA C. LTDA.- PAGO POR SERVICIO DE AGUA POTABLE PROVINCIA DEL GUAYAS, CONSUMO SUMINISTRO 447040 DE LOS AÑOS 2022 Y 2023, SE ADJUNTA MEMO CTE-DAF-C-2025-0665-M, CTE-DAF-P-2025-0505-M, CTE-DAF-SG-2025-0712-M, FACTURAS 43854423-49550195 Y DEMÁS DOCUMENTOS DE SOPORTE. </t>
  </si>
  <si>
    <t>COMBUSTIBLE PRECIO FIJO PARA PROGRESO CONTRATO DE PROCEMIENTO ESPECIAL</t>
  </si>
  <si>
    <t xml:space="preserve">ATIMASA S.A.-SERVICIO DE ABASTECIMIENTO DE COMBUSTIBLE PRECIO FIJO PARA PROGRESO CONTRATO DE PROCEMIENTO ESPECIAL NRO.PE-CTE-2024-005 PERIODO MARZO-2025 FACT 27390 MEMO N° CTE-DAF-2025-0497-M MEMO N°DAF-C-2025-0664-M CUR N° 1326 </t>
  </si>
  <si>
    <t>0926832361</t>
  </si>
  <si>
    <t>REYES CHAVEZ FERNANDO ANTONIO</t>
  </si>
  <si>
    <t>SENTENCIA ABSOLUTORIA</t>
  </si>
  <si>
    <t>DEVOLUCION DE VALORES</t>
  </si>
  <si>
    <t xml:space="preserve">REYES CHAVEZ FERNANDO ANTONIO.- DEVOLUCIÓN DE VALOR POR SENTENCIAS JUDICIALES ABSOLUTORIAS SEGÚN MEMO CTE-SDE-2025-0021-M, CTE-DAF-C-2025-0675-M, CTE-DAF-T-2025-0026-M, Y DEMÁS DOCUMENTOS DE SOPORTE. </t>
  </si>
  <si>
    <t>0706168424</t>
  </si>
  <si>
    <t>ALBAN ORELLANA GENESIS ABIGAIL</t>
  </si>
  <si>
    <t xml:space="preserve">ALBAN ORELLANA GENESIS ABIGAIL.- DEVOLUCIÓN DE VALOR POR SENTENCIAS JUDICIALES ABSOLUTORIAS SEGÚN MEMO CTE-SDE-2025-0021-M, CTE-DAF-C-2025-0675-M, CTE-DAF-T-2025-0026-M, Y DEMÁS DOCUMENTOS DE SOPORTE. </t>
  </si>
  <si>
    <t>MORAN PARRALES ROMINA GEMA</t>
  </si>
  <si>
    <t xml:space="preserve">MORAN PARRALES ROMINA GEMA.- DEVOLUCIÓN DE VALOR POR SENTENCIAS JUDICIALES ABSOLUTORIAS SEGÚN MEMO CTE-SDE-2025-0021-M, CTE-DAF-C-2025-0675-M, CTE-DAF-T-2025-0026-M, Y DEMÁS DOCUMENTOS DE SOPORTE. </t>
  </si>
  <si>
    <t>ABASTECIMIENTO DE COMBUSTIBLE PRECIO FIJO PARA EL GUABO CONTRATO DE PROCEMIENTO ESPECIAL</t>
  </si>
  <si>
    <t xml:space="preserve">ATIMASA S.A.-SERVICIO DE ABASTECIMIENTO DE COMBUSTIBLE PRECIO FIJO PARA EL GUABO CONTRATO DE PROCEMIENTO ESPECIAL NRO.PE-CTE-2024-005 PERIODO MARZO-2025 FACT 27385 MEMO N° CTE-DAF-2025-0512-M MEMO N°DAF-C-2025-0674-M CUR N° 1339 </t>
  </si>
  <si>
    <t>PERITO</t>
  </si>
  <si>
    <t>JUICIO No. 09802-2024-00504</t>
  </si>
  <si>
    <t xml:space="preserve">SOTOMAYOR GOMEZ DUNNIA ALEXANDRA.- PAGO POR HONORARIOS PROFESIONALES COMO PERITO EN JUICIO No.09802-2024-00504 SEGÚN MEMO No.CTE-DAJ-2025-0413-M, CTE-DAJ-2025-0389-M, MEMO No.CTE-DP-2025-0207-M, MEMO CTE-DAF-C-2025-0684-M, FACTURA # 198 SE ADJUNTAN DOCUMENTOS. </t>
  </si>
  <si>
    <t>ABASTECIMIENTO DE COMBUSTIBLE PRECIO FIJO PARA NARANJITO</t>
  </si>
  <si>
    <t xml:space="preserve">ATIMASA S.A.-SERVICIO DE ABASTECIMIENTO DE COMBUSTIBLE PRECIO FIJO PARA NARANJITO CONTRATO DE PROCEMIENTO ESPECIAL NRO.PE-CTE-2024-005 PERIODO MARZO-2025 FACT 27388 MEMO N° CTE-DAF-2024-0513-M MEMO N°DAF-C-2025-0685-M CUR N° 1353 </t>
  </si>
  <si>
    <t xml:space="preserve">ATIMASA S.A.-SERVICIO DE ABASTECIMIENTO DE COMBUSTIBLE PRECIO FIJO PARA EL EMPALME CONTRATO DE PROCEMIENTO ESPECIAL NRO.PE-CTE-2024-005 PERIODO MARZO-2025 FACT 27383 MEMO N° CTE-DAF-2025-515-M MEMO N°DAF-C-2025-0687-M CUR N° 1357 </t>
  </si>
  <si>
    <t>MATEO GUARANDA CESAR REYNALDO</t>
  </si>
  <si>
    <t>COORDINADOR GENERAL</t>
  </si>
  <si>
    <t>007-DATH-CTE-2025</t>
  </si>
  <si>
    <t xml:space="preserve">MATEO GUARANDA CESAR.- PAGO # 2 DEL CONTRATO No. 007-DATH-CTE-2025 DE SERVICIOS PROFESIONALES, DE MARZO 2025 SE ADJ. MEMO-CTE-DAF-C-2025-0679-M, CTE-CTTTSV-DAIT-2025-0032-M, FACTURA 206, INFORME DE ACTIVIDADES, Y DEMÁS DOCUMENTOS DE SOPORTE. </t>
  </si>
  <si>
    <t>DIFERENCIA DE RMU PERSONAL QUE CUMPLIO  1 AÑO</t>
  </si>
  <si>
    <t xml:space="preserve">[P:04 T:AJ A:2025] 068-9999-0000-COMISION DE TRANSITO DEL ECUADOR-DIFERENCIA DE RMU PERSONAL QUE CUMPLIO 1 ANO 1 DIA DE TIEMPO ACTIVO DEL CUERPO DE VIGILANTES DE LA CTE EL MES DE MARZO 2025 </t>
  </si>
  <si>
    <t>SERVICIO DE LIMPIEZA DE INTERIORES Y EXTERIORES</t>
  </si>
  <si>
    <t xml:space="preserve">ASOCIACION DE SERVICIOS DE LIMPIEZA LUNA BRILLANTE ASOLIMPBRILLAN.- PAGO #4 SEGÚN OC No. CE-2024-0002741894 SERVICIO DE LIMPIEZA DE INTERIORES Y EXTERIORES TIPO III, MEMO CTE-DAF-C-2025-0691-M, DEL 05 DE MARZO AL 04 DE ABRIL 2025, MEMO CTE-DAF-SG-2025-0714-M, FACT. #098 SE ADJUNTAN DOCUMENTOS. </t>
  </si>
  <si>
    <t xml:space="preserve">ATIMASA S.A: PAGO DE CONTRATO NRO. COTS-CTE-2024-001 SERVICIO ABASTECIMIENTO DE COMBUSTIBLE PRECIO VARIABLE PARA UNIDADES MÓVILES DE CTE, PROV. DE EL ORO CANTON EL GUABO CONSUMO MES MARZO 2025. ANEXO FACT#26212, MEMO CTE-DAF-C-2025-0678-M, CTE-DAF-2025-0511-M Y OTROS DOC. SOPORTES. </t>
  </si>
  <si>
    <t xml:space="preserve">CNEL EP: PAGO DE ENERGÍA ELÉCTRICA PROV DE LOS RIOS SPE184-2025 CONSUMO MARZO 2025 SEGUN MEMORANDO CTE-DAF-SG-2025-0695-0711-M Y 0690-M. ANEXO: FACT#1809999, MEMO CTE-DAF-C-2025-0689-M Y OTROS DOC DE SOPORTE. </t>
  </si>
  <si>
    <t>COMSUPPLIES S.A</t>
  </si>
  <si>
    <t xml:space="preserve">ADQUISICION DE TONER PARA IMPRESORAS </t>
  </si>
  <si>
    <t>CE-20250002809770</t>
  </si>
  <si>
    <t xml:space="preserve">JARA JARA ARTURO GONZALO, ADQUISICIÓN DE 10 UND. DE TONER NEGRO ALTO RENDIMIENTO 58D4H00 SEGÚN OC CE-20250002809770 SOL.CON EL MEMO NRO. CTE-DAF-B-2025-0091-M, AUTORIZADO POR EL DIRECTOR ADM. FINANCIERO SR. MGS. CARLOS ASSAD CORTEZ ABI SAAB Y EL LÍDER DE BODEGA, NESTOR BASANTES VALVERDE </t>
  </si>
  <si>
    <t>ABASTECIMIENTO DE COMBUSTIBLE PRECIO FIJO PARA NOBOL</t>
  </si>
  <si>
    <t xml:space="preserve">ATIMASA S.A.-SERVICIO DE ABASTECIMIENTO DE COMBUSTIBLE PRECIO FIJO PARA NOBOL CONTRATO DE PROCEMIENTO ESPECIAL NRO.PE-CTE-2024-005 PERIODO MARZO-2025 FACT 27475 MEMO N° CTE-DAF-2025-516-M -M MEMO N°DAF-C-2025-0681-M CUR N° 1379 </t>
  </si>
  <si>
    <t>ABASTECIMIENTO DE COMBUSTIBLE PRECIO FIJO PARA BABAHOYO</t>
  </si>
  <si>
    <t xml:space="preserve">ATIMASA S.A.- SERVICIO DE ABASTECIMIENTO DE COMBUSTIBLE PRECIO FIJO PARA BABAHOYO CONTRATO DE PROCEMIENTO ESPECIAL NRO.PE-CTE-2024-005 PERIODO MARZO-2025 FACT 27381 MEMO N° CTE-DAF-2025-0523-M MEMO N°DAF-C-2025-0700-M CUR N° 1382 </t>
  </si>
  <si>
    <t xml:space="preserve">INTERAGUA C. LTDA. - PAGO SERVICIOS BÁSICOS AGUA POTABLE PROVINCIA DEL GUAYAS, CONSUMO MARZO 2025 SE ADJUNTA MEMO CTE-DAF-C-2025-0699-M, CTE-DAF-P-2025-0525-M, CTE-DAF-SG-2025-0725-M, 10 FACTURAS Y DEMÁS DOCUMENTOS DE SOPORTE. </t>
  </si>
  <si>
    <t xml:space="preserve"> ABASTECIMIENTO DE COMBUSTIBLE PRECIO FIJO PARA CUENCA </t>
  </si>
  <si>
    <t xml:space="preserve">ATIMASA S.A.-SERVICIO DE ABASTECIMIENTO DE COMBUSTIBLE PRECIO FIJO PARA CUENCA CONTRATO DE PROCEMIENTO ESPECIAL NRO.PE-CTE-2024-005 PERIODO MARZO -2025 FACT 27384 MEMO N° CTE-DAF-2025-0537-M MEMO N°DAF-C-2025-0701-M CUR N° 1385 </t>
  </si>
  <si>
    <t>0921705836</t>
  </si>
  <si>
    <t>COVEÑA MOREIRA MIGUEL ROBERTO</t>
  </si>
  <si>
    <t>SUELDO DEL MES DE MARZO</t>
  </si>
  <si>
    <t>FONDOS DE RESERVA</t>
  </si>
  <si>
    <t xml:space="preserve">RECLASIFICACIÓN POR RECHAZOS: [P:03 T:FR A:2025] 068-9999-0000-COMISION DE TRANSITO DEL ECUADOR-PAGO DE FONDOS DE RESERVA DEL PERSONAL CIVIL, CODIGO DE TRABAJO Y UNIFORMADO CORRESPONDIENTE AL MES DE MARZO DE 2025. </t>
  </si>
  <si>
    <t>0604857797</t>
  </si>
  <si>
    <t>MOROCHO CHAPALBAY WILSON XAVIER</t>
  </si>
  <si>
    <t>0922500400</t>
  </si>
  <si>
    <t>RIVAS VINCES CRISTINA ALEJANDRA</t>
  </si>
  <si>
    <t>0950401497</t>
  </si>
  <si>
    <t>MOLINA BRIONES ELVIS DUVAN</t>
  </si>
  <si>
    <t>0942129180</t>
  </si>
  <si>
    <t>NUÑEZ SALVATIERRA CLAYTON MIGUEL</t>
  </si>
  <si>
    <t>0928444504</t>
  </si>
  <si>
    <t>MONTALVO FRANCO JOSE DAVID</t>
  </si>
  <si>
    <t>0952523751</t>
  </si>
  <si>
    <t>SOLEDISPA SOLORZAN RONNY JAIR</t>
  </si>
  <si>
    <t xml:space="preserve">MANTENIMIENTO Y CORRECTIVO </t>
  </si>
  <si>
    <t xml:space="preserve">GALMACK S.A.- PAGO #4 DEL CONTRATO Nro. LICS-CTE-2024-001 "SERV.MANT. PREVENT. CORRECT. VEHÍC. PARQUE AUTOMOTOR CTE" PERIODO 28-FEB-2025 AL 29-MARZO-2025, ADJ MEMO CTE-DAF-C-2025-0642-M, CTE-DAF-SG-2025-0704-M, ACTA RECEP. FACT. 11369 Y DEMÁS DOCUMENTOS DE SOPORTE. </t>
  </si>
  <si>
    <t xml:space="preserve">EMPRESA PUBLICA METROPOLITANA DE AGUA POTABLE Y SANEAMIENTO -PAGO AGUA POTABLE PROVINCIA DE PICHINCHA, CONSUMO ABRIL 2025 MEMORANDO CTE-DAF-SG-2025-0672-M, CTE-DAF-SG-2025-0671-M.MEMO N°CTE-DAF-P-2025-0490-M MEMO N°CTE-DAF-C-2025-0652-M FACT 59623387 MEDIDOR 26125425 CUR N° 1307 </t>
  </si>
  <si>
    <t>LIQUIDACION DE HABERES YEPEZ AREVALO CRISTINA</t>
  </si>
  <si>
    <t xml:space="preserve">[P:04 T:LI A:2025] 068-9999-0000-COMISION DE TRANSITO DEL ECUADOR-LIQUIDACION DE HABERES DE LA EX SERVIDORA YEPEZ AREVALO CRISTINA VANESSA, QUIEN DESEMPENO EL CARGO DE ANALSITA DE PRESUPUESTO 1, HASTA EL 6 DE ENERO DE 2025. </t>
  </si>
  <si>
    <t>LIQUIDACION DE HABERES PINTO YORDAN JHORDAN</t>
  </si>
  <si>
    <t xml:space="preserve">[P:04 T:LI A:2025] 068-9999-0000-COMISION DE TRANSITO DEL ECUADOR-LIQUIDACION DE HABERES DEL EX SERVIDOR PINTO JORDAN JHORDAN ORLANDO, QUIEN DESEMPENO EL CARGO DE DIGITADOR RECAUDADOR, HASTA EL 31 DE ENERO DE 2025 </t>
  </si>
  <si>
    <t>LIQUIDACION DE HABERES DE TROYA TERRANOVA JOSELYN STEFANIA</t>
  </si>
  <si>
    <t xml:space="preserve">[P:04 T:LI A:2025] 068-9999-0000-COMISION DE TRANSITO DEL ECUADOR-LIQUIDACION DE HABERES DE LA EX SERVIDORA TROYA TERRANOVA JOSELYN STEFANIA, QUIEN DESEMPENO EL CARGO DE ANALISTA DE ASESORIA JURIDICA 2, HASTA EL 31 DE ENERO DE 2025. </t>
  </si>
  <si>
    <t>LOPES ESPINALES LUCIA DEL PILAR</t>
  </si>
  <si>
    <t xml:space="preserve">LOPEZ ESPINALES LUCIA DEL PILAR: PAGO#4 CONTRATO ARBI-CTE-2024-014 SERVICIO DE ARRENDAMIENTO DE INMUEBLE PARA UCT DE MANABI, CANTON JIPIJAPA PERIODO 23-02-2025 AL 22-03-2025. ANEXO: FACT#88, MEMO CTE-DAF-C-2025-0659-M, CTE-DPMB-2025-0195-0193-181-M, Y OTROS DOC SOPORTES. </t>
  </si>
  <si>
    <t>096000490001</t>
  </si>
  <si>
    <t>GOBIERNO AUTONOMO DESCENTRALIZADO ILUSTRE MUNICIPALIDAD DEL CANTON DAULE</t>
  </si>
  <si>
    <t xml:space="preserve">PAGO DE PREDIOS </t>
  </si>
  <si>
    <t xml:space="preserve">GOBIERNO AUTONOMO DESCCENTRALIZADO ILUSTRE MUNICIPALIDAD DEL CANTON DAULE: PAGO DE PREDIOS DEL CANTÓN DAULE PROV DEL GUAYAS DEL AÑO 2025 SEGÚN MEMO CTE-DPGY-2025-0300-M. ANEXO: DETALLE LIQ. DE VALORES MEMO CTE-DAF-C-2025-0663-M, OFICIO CTE-DPGY-2025-0010-O Y OTROS DOC. SOPORTES. </t>
  </si>
  <si>
    <t>EMPRESA PUBLICA DE AGUA POTABLE Y ALCANTARILLADO DE COLIMES ETAPA COLI</t>
  </si>
  <si>
    <t xml:space="preserve">EMPRESA PUBLICA DE AGUA POTABLE Y ALCANTARILLADO DE COLIMES EPAPA COLI: PAGO SERVICIOS BÁSICOS AGUA POTABLE PROV DEL GUAYAS, CONSUMO ENERO A MARZO 2025 SPA-078-2025, SEGUN MEMORANDO CTE-DAF-SG-2025-0677-0673-M. ANEXO: FACT#756-795-834, MEMO CTE-DAF-C-2025-0672-M Y OTROS DOC DE SOPORTE. </t>
  </si>
  <si>
    <t>756-795-834</t>
  </si>
  <si>
    <t>COMBUSTIBLE PRECIO FIJO PARA SAMBORONDON</t>
  </si>
  <si>
    <t xml:space="preserve">ATIMASA S.A.- SERVICIO DE ABASTECIMIENTO DE COMBUSTIBLE PRECIO FIJO PARA SAMBORONDON CONTRATO DE PROCEMIENTO ESPECIAL NRO.PE-CTE-2024-005 PERIODO MARZO-2025 FACT 27392 MEMO N° CTE-DAF-2025-0514-M MEMO N°DAF-C-2025-0686-M CUR N° 1355 </t>
  </si>
  <si>
    <t>EMPRESA ELECTRICA REGIONAL DEL SUR S A EERSSA</t>
  </si>
  <si>
    <t xml:space="preserve">EMPRESA ELECTRICA REGIONAL DEL SUR S A EERSSA-PAGO ENERGÍA ELÉCTRICA PROVINCIA DE LOJA, CONSUMO MARZO-2025. MEMORANDO CTE-DAF-SG-2025-0679-M, CTE-DAF-SG-2025-0674-M. MEMO N°CTE-DAF-P-2025-0501-M MEMO N°CTE-DAF-C-2025-0670-M FACT 10113062 CONTRATO 2010068911182 CUR N° 1367 </t>
  </si>
  <si>
    <t xml:space="preserve">TROYA TERRANOVA TAYRON CESAR: PAGO#10 CONTRATO ARBI-CTE-2024-003 SERV. DE ARRENDAMIENTO DE INMUEBLE PARA FUNCIONAMIENTO DE LA DIR. DISTRITAL DE TRÁNSITO EN PROV. DE LOS RÍOS-BABAHOYO DEL 01 AL 31 DE MARZO 2025. ANEXO: FACT# 26, MEMO CTE-DAF-C-2025-0694-M, CTE-DPLR-2025-0302-433-M Y OTROS DOC SOP. </t>
  </si>
  <si>
    <t>ARRENDAMIENTO DEL SISTEMA AXIS CLOUD</t>
  </si>
  <si>
    <t xml:space="preserve">YOVERI S.A.-16 PAGO DE SERVICIO DE ARRENDAMIENTO DEL SISTEMA AXIS CLOUD PARA LA CTE CONTRATO REG. ESP. N°RE-PU-CTE-2023-002-R PERIODO 06-FEBRERO -2025 AL 05 -MARZO-2025 FACT 1638 MEMO N° DTIC-AD-2025-0049-M MEMO N°CTE-DAF-C-2025-0697-M CUR N° 1389 </t>
  </si>
  <si>
    <t xml:space="preserve">YOVERI S.A.-17 PAGO DE SERVICIO DE ARRENDAMIENTO DEL SISTEMA AXIS CLOUD PARA LA CTE CONTRATO REG. ESP. N°RE-PU-CTE-2023-002-R PERIODO 06-MARZO -2025 AL 05 -ABRIL-2025 FACT 1639 MEMO N° DTIC-AD-2025-0050-M MEMO N°CTE-DAF-C-2025-0698-M CUR N° 1390 </t>
  </si>
  <si>
    <t xml:space="preserve">COOPERATIVA DE TRANSPORTES INTERPROVINCIAL RUTA ORENSES                                                                                                                                                                            </t>
  </si>
  <si>
    <t xml:space="preserve">COOPERATIVA TRANS. INTERPROV. RUTAS ORENSES: PAGO#23 CONTRATO ARBI-CTE-002-2023 SERVICIO DE ARRENDAMIENTO DE UN INMUEBLE PARA FUNCIONAMIENTO DEL CRV CANTÓN MACHALA PERIODO 11-03-2025 AL 10-04-2025. ANEXO: FACT#720, MEMO CTE-DAF-C-2025-693-M, CTE-DPEO-2025-155-154-M Y OTROS DOC. DE SOPORTES. </t>
  </si>
  <si>
    <t>ARRENDAMIENTO DE INMUEBLE COMO CRV EN CANTÓN BABAHOYO PROV DE LOS RÍOS,</t>
  </si>
  <si>
    <t xml:space="preserve">AGROTIME S.A.: PAGO#22 CONTRATO ARBI-CTE-001-2023 SERVICIO DE ARRENDAMIENTO DE INMUEBLE COMO CRV EN CANTÓN BABAHOYO PROV DE LOS RÍOS, DEL 10-03-2025 AL 09-04-2025 ANEXO: FACT#4, MEMO CTE-DAF-C-2025-0695-M, CTE-DPLR-2025-0436-M, MEMO CTE-DPLR-2025-0435-M Y OTROS DOC SOPORTES. </t>
  </si>
  <si>
    <t xml:space="preserve">ARRENDAMIENTO INMUEBLE PARA ALOJAMIENTO DE LA EN CTE-CARCHI CANTÓN TULCÁN </t>
  </si>
  <si>
    <t xml:space="preserve">FUEL LOPEZ BLANCA INES: PAGO #5 CONTRATO NRO.ARBI-CTE-2024-013 ARRENDAMIENTO INMUEBLE PARA ALOJAMIENTO DE LA EN CTE-CARCHI CANTÓN TULCÁN PERIODO 18-03-25 A 17-04-25. ANEXO FACT#38, MEMO CTE-DAF-C-2025-0702-M, MEMO CTE-DAF-I-2025-0116-M Y OTROS DOC. DE SOPORTES. </t>
  </si>
  <si>
    <t>PAGO DE DIFERENCIA DE DECIMO TERCERO Y CUARTO SUELDO</t>
  </si>
  <si>
    <t xml:space="preserve">[P:04 T:LI A:2025] 068-9999-0000-COMISION DE TRANSITO DEL ECUADOR-PAGO DE DIFERENCIAS DE DECIMO TERCERO Y CUARTO SUELDO Y FONDOS DE RESERVA DE LIMONES MURILLO KAREN ELIZABET POR ENCONTRARSE EN COMISION DE SERVICIO SIN REMUNERACION EN LA EMPRESA PUBLICA MUNICIPAL PARA LA GESTION Y COMPETITIVIDAD. </t>
  </si>
  <si>
    <t>INTERNATIONAL WATER SERVICES  GUAYAQUIL INTERAGUA C. LTDA.</t>
  </si>
  <si>
    <t xml:space="preserve">INTERAGUA C. LTDA.- PAGO POR SERVICIO DE AGUA POTABLE PROVINCIA DEL GUAYAS, CONSUMO MARZO 2025 SE ADJUNTA MEMO CTE-DAF-C-2025-0708-M, CTE-DAF-P-2025-0515-M, CTE-DAF-SG-2025-0702-M, FACTURAS 2848730-64060114-64105372 Y DEMÁS DOCUMENTOS DE SOPORTE. </t>
  </si>
  <si>
    <t xml:space="preserve">2848730-64060114-64105372 </t>
  </si>
  <si>
    <t xml:space="preserve">ATIMASA.- PAGO DEL CONTRATO Nro. COTS-CTE-2024-001 SERVICIO ABASTECIMIENTO DE COMBUSTIBLE PRECIO VARIABLE PARA UNIDADES MÓVILES DE CTE, REF CANTON EL EMPALME POR EL MES NOVIEMBRE-2024. ADJ MEMO CTE-DAF-C-2025-0721-M, CTE-DAF-2025-0556-M, FACT 27315-27316 Y DEMAS DOCTOS. </t>
  </si>
  <si>
    <t xml:space="preserve">CNEL EP.- PAGO POR SERVICIO DE ENERGÍA ELÉCTRICA EN LA PROVINCIA DEL GUAYAS, CONSUMO MARZO-2025 C.U.E 1001573526 SE ADJUNTA MEMO CTE-DAF-C-2025-0709-M, CTE-DAF-P-2025-0511-M, CTE-DAF-SG-2025-0699-M, FACTURA 1845582 Y DEMÁS DOCUMENTOS DE SOPORTE. </t>
  </si>
  <si>
    <t xml:space="preserve">CNEL EP.- PAGO POR SERVICIO DE ENERGÍA ELÉCTRICA PROVINCIA DEL GUAYAS, CONSUMO MARZO-2025 C.U.E 0400575293 SE ADJUNTA MEMO CTE-DAF-C-2025-0710-M, CTE-DAF-P-2025-0509-M, CTE-DAF-SG-2025-0696-M, FACTURA 64067655 Y DEMÁS DOCUMENTOS DE SOPORTE. </t>
  </si>
  <si>
    <t xml:space="preserve">CNT EP.-PAGO #4 CONTRATO RE-CEP-CTE-2024-002 SERVICIO DE ENLACE DE COMUNICACIONES DIGITALES PARA TRANSPORTE DE DATOS, CONEXIÓN A INTERNET Y HOSTING PERIODO 03-03-2025 AL 02-04-2025. ANEXO: FACT#26082-26083, MEMO CTE-DAF-C-2025-0715-M, CTE-DTIC-IT-2025-0023-0022-M, ACTA PARCIAL Y OTROS DOC SOPORTES. </t>
  </si>
  <si>
    <t>COMPAÑÍA GENERAL DE COMERCIO COGECOMSA S.A</t>
  </si>
  <si>
    <t>ADQUISICION DE LASER PARA IMPRESORA</t>
  </si>
  <si>
    <t>CE-20250002809771</t>
  </si>
  <si>
    <t xml:space="preserve">GERMAN BOLIVAR LOZADA LOPEZ, ADQ 10 UND.DE IMAGEN IMPRESORA LASER MDELO 4 NP 56F0Z00 SEGÚN OC CE-20250002809771SOL.CON MEMO NRO.CTE-DAF-B-2025-0092-M, AUTORIZADO POR EL DIRECTOR ADM. FIN. SR. MGS. CARLOS ASSAD CORTEZ ABI SAAB Y EL LÍDER DE BODEGA, NESTOR BASANTES. </t>
  </si>
  <si>
    <t xml:space="preserve">ABASTECIMIENTO DE COMBUSTIBLE PRECIO VARIABLE PARA UNIDADES MÓVILES DE CTE, REF CANTON GUAYAQUIL </t>
  </si>
  <si>
    <t xml:space="preserve">ATIMASA.- PAGO DEL CONTRATO Nro. COTS-CTE-2024-001 SERVICIO ABASTECIMIENTO DE COMBUSTIBLE PRECIO VARIABLE PARA UNIDADES MÓVILES DE CTE, REF CANTON GUAYAQUIL POR EL MES NOVIEMBRE-2024. ADJ MEMO CTE-DAF-C-2025-0722-M, CTE-DAF-2025-0551-M, FACT 27319-27325 Y DEMAS DOCTOS. </t>
  </si>
  <si>
    <t xml:space="preserve">ATIMASA.- PAGO DEL CONTRATO Nro. COTS-CTE-2024-001 SERVICIO ABASTECIMIENTO DE COMBUSTIBLE PRECIO VARIABLE PARA UNIDADES MÓVILES DE CTE, REF CANTON NOBOL POR EL MES NOVIEMBRE-2024. ADJ MEMO CTE-DAF-C-2025-0723-M, CTE-DAF-2025-0558-M, FACT 27338-27339-27340 Y DEMAS DOCTOS. </t>
  </si>
  <si>
    <t>27338-27339-27340</t>
  </si>
  <si>
    <t xml:space="preserve">ATIMASA S.A.-SERVICIO DE ABASTECIMIENTO DE COMBUSTIBLE PRECIO FIJO PARA SANTA ELENA CONTRATO DE PROCEMIENTO ESPECIAL NRO.PE-CTE-2024-005 PERIODO MARZO -2025 FACT 27393 MEMO N° CTE-DAF-2025-546-M MEMO N°DAF-C-2025-0714-M CUR N° 1423 </t>
  </si>
  <si>
    <t xml:space="preserve">CNEL EP: PAGO DE ENERGÍA ELÉCTRICA PROV DE LOS RIOS, CONSUMO MARZO 2025 SPE-0183-2025, SEGUN MEMORANDO CTE-DAF-SG-2025-0694-0688-M. ANEXO FACT# 1845583, MEMO CTE-DAF-C-2025-0711-M Y OTROS DOC DE SOPORTE. </t>
  </si>
  <si>
    <t xml:space="preserve">CNEL EP: PAGO DE ENERGÍA ELÉCTRICA PROV DE LOS RIOS SPE-0186-2025 CONSUMO MARZO 2025, SEGUN MEMORANDO CTE-DAF-SG-2025-0697-0692-M. ANEXO: FACT#1809985, MEMO CTE-DAF-C-2025-0712-M Y OTROS DOC DE SOPORTE. </t>
  </si>
  <si>
    <t xml:space="preserve">JUNTA ADMINISTRADORA DE AGUA POTABLE Y SANEAMIENTO DE LA PARROQUIA MANUEL CORNEJO ASTORGA: PAGO DE AGUA POTABLE PROV PICHINCHA SPA-047-2025, CONSUMO NOV. 2024 A ENE.2025 SEGUN MEMORANDO CTE-DAF-SG-2025-0514-0511-M. ANEXO: FACT#6582-7664-7315, MEMO CTE-DAF-C-2025-0716-M Y OTROS DOC SOPORTE </t>
  </si>
  <si>
    <t>6582-7664-7315</t>
  </si>
  <si>
    <t xml:space="preserve">JUNTA ADMINISTRADORA DE AGUA POTABLE REGIONAL MANGLARALTO -PAGO AGUA POTABLE PROVINCIA DE SANTA ELENA, CONSUMO FEBRERO-MARZO 2025 MEMORANDO CTE-DAF-SG-2025-0727-M, CTE-DAF-SG-2025-0726-M. MEMO N° CTE-DAF-P-2025-0531-+M MEMO N°CTE-DAF-C-2025-0718-M FACT 47731 MEDIDOR 17754734 CUR 1428 </t>
  </si>
  <si>
    <t xml:space="preserve">CNEL EP -PAGO ENERGÍA ELÉCTRICA PROVINCIA DEL GUAYAS, CONSUMO FEBRERO A MARZO-2025. MEMORANDO CTE-DAF-SG-2025-0705-M, CTE-DAF-SG-2025-0700-M. MEMO N° CTE-DAF-P-2025-0521-M MEMO N°CTE-DAF-C-2025-0707-M FACT 63215863 - 3880783 MEDIDOR 810818 CUR N° 1431 </t>
  </si>
  <si>
    <t xml:space="preserve">CNEL EP -PAGO ENERGÍA ELÉCTRICA PROVINCIA DEL GUAYAS, CONSUMO MARZO-2025. MEMORANDO CTE-DAF-SG-2025-0710-M, CTE-DAF-SG-2025-0707-M. MEMO N°CTE-DAF-P-2025-0524-M MEMO N°CTE-DAF-C-2025-0704-M FACT 64001111 MEDIDOR 1213538 CUR N° 1432 </t>
  </si>
  <si>
    <t xml:space="preserve">CNEL EP -PAGO ENERGÍA ELÉCTRICA PROVINCIA DEL GUAYAS, CONSUMO FEBRERO-2025. MEMORANDO CTE-DAF-SG-2025-0709-M, CTE-DAF-SG-2025-0703-M. MEMO N°CTE-DAF-P-2025-0523-M MEMO N°CTE-DAF-C-2025-0705-M FACT 63601233 CUR N° 1433 </t>
  </si>
  <si>
    <t>COMBUSTIBLE PRECIO FIJO DE SANTO DOMINGO</t>
  </si>
  <si>
    <t xml:space="preserve">ATIMASA S.A.- SERVICIO DE ABASTECIMIENTO DE COMBUSTIBLE PRECIO FIJO DE SANTO DOMINGO CONTRATO DE PROCEMIENTO ESPECIAL NRO.PE-CTE-2024-005 PERIODO MARZO -2025 FACT 27394 MEMO N° CTE-DAF-2025-562-M MEMO N°DAF-C-2025-0734-M CUR N° 1438 </t>
  </si>
  <si>
    <t>EMPRESA PUBLICA MUNICIPAL MANCOMUNADA DE AGUA POTABLE, ALCANTARILLADO SANITARIO Y PLUVIAL Y DEPURACION Y APROVECHAMIENTO DE AGUAS RESIDUALES SANEAMIENT AGUAPEN EP</t>
  </si>
  <si>
    <t xml:space="preserve">AGUAPEN EP-PAGO SERVICIOS BÁSICOS AGUA POTABLE PROVINCIA DE SANTA ELENA, CONSUMO MARZO 2025 SPA-080-2025, DE CONFORMIDAD A MEMORANDO CTE-DAF-SG-2025-0689-M, CTE-DAF-SG-2025-0685-M. MEMO CTE-DAF-C-2025-0677-M, FACT. # 8392691,8344206,8344220,8344258,8401876 SE ADJUNTAN DOCUMENTOS. </t>
  </si>
  <si>
    <t xml:space="preserve">8392691,8344206,8344220,8344258,8401876 </t>
  </si>
  <si>
    <t xml:space="preserve">GOBIERNO AUTONOMO DESCENTRALIZADO MUNICIPAL DEL CANTON PLAYAS - PAGO DE PREDIOS DEL CANTÓN PLAYAS PROV DEL GUAYAS SEGÚN MEMO No.CTE-DPGY-2025-0265-M, MEMO CTE-DP-2025-0245-M, MEMO CTE-DAF-C-2025-0673-M, CTE-DPGY-2025-0283-M, SE ADJUNTAN DOCUMENTOS. </t>
  </si>
  <si>
    <t>ARRENDAMIENTO DE INMUEBLE DONDE FUNCIONA CRV, PROV DE EL ORO- ARENILLAS</t>
  </si>
  <si>
    <t xml:space="preserve">MERINO ALBURQUEQUE JOHANNA PATRICIA .- PAGO #19 CONTRATO No. RBI-CTE-2023-011 SERVICIO DE ARRENDAMIENTO DE INMUEBLE DONDE FUNCIONA CRV, PROV DE EL ORO- ARENILLAS, NRO.CTE-DPEO-2025-0125-M, MEMO CTE-DAF-C-2025-0680-M, FACT # 044 , DE 12 DE MARZO AL 11 DE ABRIL 2025 , SE ADJUNTAN DOCUMENTOS. </t>
  </si>
  <si>
    <t xml:space="preserve">CARRO SEGURO CARSEG S.A: PAGO 4 CONTRATO NRO.SIE-CTE-2024-007 SERV. DE MONITOREO Y RASTREO SATELITAL PARA FLOTA VEHICULAR DE LA CTE, DEL 27-02-2025 AL 26-03-2025 ANEXO: FACT#428733, MEMO CTE-DAF-C-2025-0676-M, CTE-CTTTSV-DESS-2025-49-M, ACTA PARCIAL, INFORME Y OTROS DOC. SOPORTES. </t>
  </si>
  <si>
    <t xml:space="preserve">CNEL EP -PAGO ENERGÍA ELÉCTRICA PROVINCIA DE MANABI, CONSUMO FEBRERO-2025. MEMORANDO CTE-DAF-SG-2025-0678-M, CTE-DAF-SG-2025-0676-M. MEMO N°CTE-DAF-P-2025-0500-M MEMO N°CTE-DAF-C-2025-06171-M CONTRATO 200059786612 FACT 1103128 CUR N° 1347 </t>
  </si>
  <si>
    <t>LIQUIDACION DE HABERES DE LA EX SERVIDORA ALDAS ULLOA MICHELLE</t>
  </si>
  <si>
    <t xml:space="preserve">[P:04 T:LI A:2025] 068-9999-0000-COMISION DE TRANSITO DEL ECUADOR-LIQUIDACION DE HABERES DE LA EX SERVIDORA ALDAS ULLOA MICHELLE KATIUSKA, QUIEN DESEMPENO EL CARGO DE OFICINISTA, HASTA EL 28 DE FEBRERO DE 2025. </t>
  </si>
  <si>
    <t xml:space="preserve"> ABASTECIMIENTO DE COMBUSTIBLE PRECIO VARIABLE PARA UNIDADES MÓVILES DE CTE, CANTON BALZAR</t>
  </si>
  <si>
    <t xml:space="preserve">ATIMASA S.A: PAGO CONTRATO Nro. COTS-CTE-2024-001 SERVICIO ABASTECIMIENTO DE COMBUSTIBLE PRECIO VARIABLE PARA UNIDADES MÓVILES DE CTE, CANTON BALZAR MES NOVIEMBRE 2024. ANEXO: FACT #21891-21907, MEMO CTE-DAF-C-2025-720-M, CTE-DAF-2025-0553-M, CORREO Y OTROS DOC SOPORTES. </t>
  </si>
  <si>
    <t xml:space="preserve">ATIMASA.- PAGO DEL CONTRATO Nro. COTS-CTE-2024-001 SERVICIO ABASTECIMIENTO DE COMBUSTIBLE PRECIO VARIABLE PARA UNIDADES MÓVILES DE CTE, REF CANTON PROGRESO POR EL MES NOVIEMBRE-2024. ADJ MEMO CTE-DAF-C-2025-0733-M, CTE-DAF-2025-0554-M, FACT 27330-27329 Y DEMAS DOCTOS. </t>
  </si>
  <si>
    <t xml:space="preserve"> 27330-27329</t>
  </si>
  <si>
    <t xml:space="preserve">ATIMASA.- PAGO DEL CONTRATO Nro. COTS-CTE-2024-001 SERVICIO ABASTECIMIENTO DE COMBUSTIBLE PRECIO VARIABLE PARA UNIDADES MÓVILES DE CTE, REF CANTON NARANJITO POR EL MES NOVIEMBRE-2024. ADJ MEMO CTE-DAF-C-2025-0730-M, CTE-DAF-2025-0559-M, FACT 27337-27336 Y DEMAS DOCTOS. </t>
  </si>
  <si>
    <t xml:space="preserve"> 27337-27336</t>
  </si>
  <si>
    <t xml:space="preserve">CNEL EP -PAGO ENERGÍA ELÉCTRICA PROVINCIA DEL GUAYAS, CONSUMO FEBRERO-2025. MEMORANDO CTE-DAF-SG-2025-0706-M, CTE-DAF-SG-2025-0701-M. MEMO N°CTE-DAF-P-2025-0522-M MEMO N° CTE-DAF-C-2025-0706-M FACT 63601231 MEDIDOR 1001687243 CUR N° 1442 </t>
  </si>
  <si>
    <t>ABASTECIMIENTO DE COMBUSTIBLE PRECIO VARIABLE PARA UNIDADES MÓVILES DE CTE, CANTON MILAGRO</t>
  </si>
  <si>
    <t xml:space="preserve">ATIMASA S.A: PAGO CONTRATO Nro. COTS-CTE-2024-001 SERVICIO ABASTECIMIENTO DE COMBUSTIBLE PRECIO VARIABLE PARA UNIDADES MÓVILES DE CTE, CANTON MILAGRO MES NOVIEMBRE 2024. ANEXO: FACT #27332-27335, MEMO CTE-DAF-C-2025-724-M, CTE-DAF-2025-0560-M Y OTROS DOC SOPORTES. </t>
  </si>
  <si>
    <t>27332-27335</t>
  </si>
  <si>
    <t>ADQUISION DE MATERIALES DE OFICINA</t>
  </si>
  <si>
    <t>CE-20250002808877</t>
  </si>
  <si>
    <t xml:space="preserve">GERMAN BOLIVAR LOZADA LOPEZ, ADQUISICION 7000 RESMA X 500H DE PAPEL BOND A4 DE 75G SEGÚN OC CE-20250002808877 SOL.CON MEMO NRO.CTE-DAF-B-2025-0104-M AUTORIZADO POR EL DIRECTOR ADM. FIN. CPA. ERICK JOEL ALVARADO CABRERA Y EL LÍDER DE BODEGA, NESTOR BASANTES. </t>
  </si>
  <si>
    <t xml:space="preserve"> ABASTECIMIENTO DE COMBUSTIBLE PRECIO VARIABLE PARA UNIDADES MÓVILES DE CTE, CANTON SANTA ELENA</t>
  </si>
  <si>
    <t xml:space="preserve">ATIMASA S.A: PAGO CONTRATO Nro. COTS-CTE-2024-001 SERVICIO ABASTECIMIENTO DE COMBUSTIBLE PRECIO VARIABLE PARA UNIDADES MÓVILES DE CTE, CANTON SANTA ELENA MES MARZO 2025. ANEXO: FACT #26221, MEMO CTE-DAF-C-2025-725-M, CTE-DAF-2025-0547-M, CORREO Y OTROS DOC SOPORTES. </t>
  </si>
  <si>
    <t>ABASTECIMIENTO DE COMBUSTIBLE PRECIO VARIABLE PARA UNIDADES MÓVILES DE CTE, CANTON SAMBORONDOM</t>
  </si>
  <si>
    <t xml:space="preserve">ATIMASA S.A: PAGO CONTRATO Nro. COTS-CTE-2024-001 SERVICIO ABASTECIMIENTO DE COMBUSTIBLE PRECIO VARIABLE PARA UNIDADES MÓVILES DE CTE, CANTON SAMBORONDOM MES NOVIEMBRE 2024. ANEXO: FACT #27403-27326, MEMO CTE-DAF-C-2025-728-M, CTE-DAF-2025-0557-M Y OTROS DOC SOPORTES. </t>
  </si>
  <si>
    <t>CE-20250002808884</t>
  </si>
  <si>
    <t xml:space="preserve">GERMAN BOLIVAR LOZADA LOPEZ, ADQ. MATERIALES OFICINA VARIOS COGECOMSA SEGÚN CUR 1223 OC CE-20250002808884 AL 87 Y 2808890 AL 97 SOL.CON MEMO NRO.CTE-DAF-B-2025-0105-M AUTORIZADO POR EL DIRECTOR ADM. FIN. CPA. ERICK JOEL ALVARADO CABRERA Y EL LÍDER DE BODEGA, NESTOR BASANTES. </t>
  </si>
  <si>
    <t>ABASTECIMIENTO DE COMBUSTIBLE PRECIO VARIABLE PARA UNIDADES MÓVILES DE CTE, REF CANTON CHONE</t>
  </si>
  <si>
    <t xml:space="preserve">ATIMASA.- PAGO DEL CONTRATO Nro. COTS-CTE-2024-001 SERVICIO ABASTECIMIENTO DE COMBUSTIBLE PRECIO VARIABLE PARA UNIDADES MÓVILES DE CTE, REF CANTON CHONE POR EL MES NOVIEMBRE-2024. ADJ MEMO CTE-DAF-C-2025-0739-M, CTE-DAF-2025-0569-M, FACT 27314-27342 Y DEMAS DOCTOS. </t>
  </si>
  <si>
    <t>CE-20250002808875-76-78 AL 83</t>
  </si>
  <si>
    <t xml:space="preserve">GERMAN BOLIVAR LOZADA LOPEZ, ADQ. MATERIALES OFICINA COGECOMSA SEGÚN CUR 1225 OC CE-20250002808875 76 78 AL 83 Y 2808888 AL8889 SOL.CON MEMO NRO.CTE-DAF-B-2025-0105-M AUTORIZADO POR EL DIRECTOR ADM. FIN.CPA.ERICK JOEL ALVARADO CABRERA Y EL LÍDER DE BODEGA, NESTOR BASANTES. </t>
  </si>
  <si>
    <t>ROJAS AGUIRRE ALFREDO OSWALD</t>
  </si>
  <si>
    <t>VIVIENDA FISCAL</t>
  </si>
  <si>
    <t xml:space="preserve">ROJAS AGUIRRE ALFREDO OSWALDO: DEVOLUCION DE VALORES POR GARANTIA DE VIVIENDA FISCAL PERIODO DE OCTUBRE 2021 A MARZO 2022 SEGUN LIQUIDACION Nro. 0152. ANEXO: MEMO CTE-DAD-C-2025-0661-M, OFICIO CTE-DAF-2025-0031-O, MEMO CTE-DATH-2024-5363-M Y OTROS DOC SOPORTES </t>
  </si>
  <si>
    <t>PAGO DE DIFERENCIA DE DE DECIMO TERCERO Y CUARTO SUELDO</t>
  </si>
  <si>
    <t xml:space="preserve">[P:04 T:LI A:2025] 068-9999-0000-COMISION DE TRANSITO DEL ECUADOR-PAGO DE DIFERENCIAS DE DECIMO TERCERO Y CUARTO SUELDO Y FONDOS DE RESERVA DE JARA VERA MARICELA FERNANDA POR ENCONTRARSE EN COMISION DE SERVICIO SIN REMUNERACION EN LA EMPRESA PUBLICA MUNICIPAL PARA LA GESTION DE RIESGO. </t>
  </si>
  <si>
    <t>TRANSFERENCIA SOLIDARIA DEL MES DE ABRIL</t>
  </si>
  <si>
    <t xml:space="preserve">[P:04 T:JU A:2025] 068-9999-0000-COMISION DE TRANSITO DEL ECUADOR-PAGO DE TRANSFERENCIA SOLIDARIA DEL MES DE ABRIL DE 2025 (667 JUBILADOS). </t>
  </si>
  <si>
    <t>TRANSFERENCIA SOLIDARIA DEL MES DE ABRIL ( 98 JUBILADOS )</t>
  </si>
  <si>
    <t xml:space="preserve">[P:04 T:JU A:2025] 0068-9999-0000-COMISION DE TRANSITO DEL ECUADOR-PAGO DE TRANSFERENCIA SOLIDARIA DEL MES DE ABRIL DE 2025 (98 JUBILADOS). </t>
  </si>
  <si>
    <t>ABASTECIMIENTO DE COMBUSTIBLE PRECIO VARIABLE PARA UNIDADES MÓVILES DE CTE, CANTON JIPIJAPA</t>
  </si>
  <si>
    <t xml:space="preserve">ATIMASA S.A: PAGO CONTRATO Nro. COTS-CTE-2024-001 SERVICIO ABASTECIMIENTO DE COMBUSTIBLE PRECIO VARIABLE PARA UNIDADES MÓVILES DE CTE, CANTON JIPIJAPA MES NOVIEMBRE 2024. ANEXO: FACT #27327-27328, MEMO CTE-DAF-C-2025-738-M, CTE-DAF-2025-0568-M Y OTROS DOC SOPORTES. </t>
  </si>
  <si>
    <t>27327 - 27328</t>
  </si>
  <si>
    <t xml:space="preserve">ATIMASA S.A: PAGO CONTRATO Nro. COTS-CTE-2024-001 SERVICIO ABASTECIMIENTO DE COMBUSTIBLE PRECIO VARIABLE PARA UNIDADES MÓVILES DE CTE, CANTON JIPIJAPA MES NOVIEMBRE 2024. ANEXO: FACT #27312-27311-27310, MEMO CTE-DAF-C-2025-742-M, CTE-DAF-2025-0566-M Y OTROS DOC SOPORTES. </t>
  </si>
  <si>
    <t>27312-27311-27310</t>
  </si>
  <si>
    <t>JUBILACION PATRONAL DECIMO 14TO Y 3ER.</t>
  </si>
  <si>
    <t xml:space="preserve">[P:04 T:JU A:2025] 068-9999-0000-COMISION DE TRANSITO DEL ECUADOR-PAGO DE JUBILACION PATRONAL DECIMO 14TO Y 13ER MENSUAL DE ABRIL DE 2025 DE SRES. CARLOS ALBAN Q., ELOY ARIAS RIOFRIO, SIMON AVENDANO P., RENZO CACERES O., GERMAN CEDENO A., JORGE GARCIA G., FRANCISCO LOPEZ L., JOSE MORALES V. Y MAXIMO NOVILLO. </t>
  </si>
  <si>
    <t>0991505202001</t>
  </si>
  <si>
    <t>CENTRO DE AUDIOLOGIA, PROTECCION Y SALUD AMBIENTAL S.A CAPROTECSA</t>
  </si>
  <si>
    <t>INFIMA CUANTIA</t>
  </si>
  <si>
    <t>MANTENIMIENTO PREVENTIVO Y CORRECTIVO Y CALIBRACION.</t>
  </si>
  <si>
    <t>OC-CTE-2024-0014</t>
  </si>
  <si>
    <t xml:space="preserve">CENTRO DE AUDIOLOGIA,PROTEC. Y SALUD AMBIENTAL S.A CAPROTECSA:PAGO FINAL SERVICIO DE MANT. PREVENTIVO CORRECTIVO Y CALIBRACIÓN EQUIPOS ALCOVISOR PARA CTE 01-01 AL 02-07-2025 SEGÚN OC-CTE-2024-014.ANEXO:FACT#1205, MM CTE-DAF-C-2024-732-M, CTE-CTTTSV-DCOTTTSV-2024-0402-M, ACTAS, GARANTIA Y OTROS DOC </t>
  </si>
  <si>
    <t>ABASTECIMIENTO DE COMBUSTIBLE PRECIO FIJO PARA PORTOVIEJO</t>
  </si>
  <si>
    <t xml:space="preserve">ATIMASA S.A.-SERVICIO DE ABASTECIMIENTO DE COMBUSTIBLE PRECIO FIJO PARA PORTOVIEJO CONTRATO DE PROCEMIENTO ESPECIAL NRO.PE-CTE-2024-005 PERIODO MARZO-2025 FACT 27391 MEMO N° CTE-DAF-2025-0565-M MEMO N°DAF-C-2025-0745-M CUR N° 1478 </t>
  </si>
  <si>
    <t xml:space="preserve">COMBUSTIBLE PRECIO FIJO PARA JIPIJAPA </t>
  </si>
  <si>
    <t xml:space="preserve">ATIMASA S.A.- SERVICIO DE ABASTECIMIENTO DE COMBUSTIBLE PRECIO FIJO PARA JIPIJAPA CONTRATO DE PROCEMIENTO ESPECIAL NRO.PE-CTE-2024-005 PERIODO MARZO -2025 FACT 27387 MEMO N° CTE-DAF-2025-563-M MEMO N°DAF-C-2025-0735-M CUR N° 1482 </t>
  </si>
  <si>
    <t xml:space="preserve">GOBIERNO AUTÓNOMO DESCENTRALIZADO MUNICIPAL DE ISIDRO AYORA: PAGO AGUA POTABLE PROV DEL GUAYAS SPA-090-2025, CONSUMO MARZO 2025 SEGUN MEMORANDO CTE-DAF-SG-2025-0734-0731-M. ANEXO: FACT#1880, MEMO CTE-DAF-C-2025-0782-M Y OTROS DOC DE SOPORTE </t>
  </si>
  <si>
    <t>CEVALLOS SALAS JULIO CESAR</t>
  </si>
  <si>
    <t>ADQUISIONES DE MATERIALES DE OFICINA</t>
  </si>
  <si>
    <t>CE-20250002808899</t>
  </si>
  <si>
    <t xml:space="preserve">CEVALLOS SALAS JULIO CESAR, ADQUISICION DE ARCHIVADORES TAMAÑO OFICIO LOMO 8 CM SEGÚN OC CE-20250002808899 SOL.MEDIANTE MEMONRO.CTE-DAF-B-2025-0141-M AUTORIZADO POR DIRECTOR ADM. FIN. E CPA. ERICK JOEL ALVARADO CABRERA Y EL LÍDER BOD. NESTOR BASANTES </t>
  </si>
  <si>
    <t xml:space="preserve">ABASTECIMIENTO DE COMBUSTIBLE PRECIO VARIABLE PARA UNIDADES MÓVILES DE CTE, CANTON EL GUABO </t>
  </si>
  <si>
    <t xml:space="preserve">ATIMASA S.A: PAGO CONTRATO Nro. COTS-CTE-2024-001 SERVICIO ABASTECIMIENTO DE COMBUSTIBLE PRECIO VARIABLE PARA UNIDADES MÓVILES DE CTE, CANTON EL GUABO CONSUMO MES NOV. 2024. ANEXO: FACT#27318-27317, MEMO CTE-DAF-C-2025-0776-M, CTE-DAF-2025-0577-M Y OTROS DOC. SOPORTES </t>
  </si>
  <si>
    <t>OTERO TANDAZA LANDIA MARITZA</t>
  </si>
  <si>
    <t xml:space="preserve">ARRIENDO </t>
  </si>
  <si>
    <t xml:space="preserve">ARRENDAMIENTO PARA USO DE ALOJAMIENTO DE LA CTE PROV DE LOJA CANTÓN MACARÁ </t>
  </si>
  <si>
    <t xml:space="preserve">OTERO TANDAZO LANDIA MARITZA: PAGO#7 CONTRATO NRO. ARBI-CTE-2024-010 SERV. DE ARRENDAMIENTO PARA USO DE ALOJAMIENTO DE LA CTE PROV DE LOJA CANTÓN MACARÁ PERIODO 26-03-2025 AL 25-04-2025 ANEXO: FACT#255, MEMO CTE-DAF-C-2025-0765-M, CTE-DAF-AF-2025-0098-M, INFORME Y OTROS DOC. SOPORTES. </t>
  </si>
  <si>
    <t xml:space="preserve">CORPORACION NACIONAL DE TELECOMUNICACIONES CNT EP.-TELEFONÍA FIJA CONSUMO DE MARZO 2025 MEMO NRO.CTE-DAF-2025-0531-M Y MEMO NRO.CTE-DAF-SG-2025-0732-M MEMO N° CTE-DAF-2025-0531-M FACT 236980288 AL 236984304 CUR N° 1534 </t>
  </si>
  <si>
    <t>236980288 AL 236984304</t>
  </si>
  <si>
    <t xml:space="preserve">EPM DE AGUA POTABLE Y ALCANTARILLADO DEL CANTON MACHALA AGUAS MACHALA EP.- PAGO POR SERVICIO DE AGUA POTABLE PROVINCIA DE EL ORO, CONSUMO ENERO A MARZO 2025 ADJ MEMO CTE-DAF-C-2025-0767-M, CTE-DAF-P-2025-0545-M, CTE-DAF-SG-2025-0743-M, FACTURAS 6306220-6369519-6460451 Y DEMÁS DCTOS. </t>
  </si>
  <si>
    <t xml:space="preserve"> 6306220-6369519-6460451 </t>
  </si>
  <si>
    <t xml:space="preserve">CORPORACION NACIONAL DE TELECOMUNICACIONES CNT EP.- TELEFONÍA FIJA SANTO DOMINGO CONSUMO MARZO 2025-SPT-041-2025 SEGÚN MEMO NRO.CTE-DAF-2025-0533-M Y CTE-DAF-SG-2025-0732-M fact 236979966 y 236968241 MEMO N° CTE-DAF-2025-0533-M CUR N° 1536 </t>
  </si>
  <si>
    <t>EMPRESA MUNICIPAL REGIONAL DE AGUA POTABLE DE ARENILLAS Y HUAQUILLA EMRAPAH</t>
  </si>
  <si>
    <t xml:space="preserve">EMPRESA MUNICIPAL REGIONAL DE AGUA POTABLE DE ARENILLAS Y HUAQUILLAS EMRAPAH: PAGO DE AGUA POTABLE PROV. DE EL ORO SPA-084-2025, CONSUMO MARZO 2025 SEGUN MEMORANDO CTE-DAF-SG-2025-0720-0717-M. ANEXO: FACT#187241, MEMO CTE-DAF-C-2025-0778-M Y OTROS DOC DE SOPORTE. </t>
  </si>
  <si>
    <t xml:space="preserve">JUNTA ADMINISTRADORA DE AGUA POTABLE AYANGUE: PAGO SERVICIOS BÁSICOS AGUA POTABLE PROVINCIA DEL SANTA ELENA SPA-086-2025 CONSUMO MARZO 2025, SEGUN MEMORANDO CTE-DAF-SG-2025-0721-0718-M. ANEXO: FACT#14230, MEMO CTE-DAF-C-2025-0779-M Y OTROS DOC DE SOPORTE. </t>
  </si>
  <si>
    <t>JUNTA ADMINISTRADORA DE AGUA POTABLE REGIONAL DE LA PARROQUIA DE RIO BONITO</t>
  </si>
  <si>
    <t xml:space="preserve">JUNTA ADMINISTRADORA DE AGUA POTABLE REGIONAL DE LA PARROQUIA RIO BONITO.- PAGO POR SERVICIO DE AGUA POTABLE RIO BONITO PROV. DE EL ORO, CONSUMO FEBRERO Y MARZO 2025 ADJ MEMO CTE-DAF-C-2025-0766-M, CTE-DAF-P-2025-0546-M, CTE-DAF-SG-2025-0745-M, FACTURAS 19824-19825 Y DEMÁS DCTOS. </t>
  </si>
  <si>
    <t xml:space="preserve">EMPRESA ELECTRICA REGIONAL CENTRO SUR CA: PAGO SERVICIOS BÁSICOS (ENERGÍA ELÉCTRICA) PROVINCIA DE AZUAY SPE-0195-2025, CONSUMO MARZO-2025 SEGUN MEMORANDO CTE-DAF-SG-2025-0753-0752-M. ANEXO: FACT#44561835, MEMO CTE-DAF-C-2025-0775-M Y OTROS DOC DE SOPORTE. </t>
  </si>
  <si>
    <t xml:space="preserve">EMPRESA PUBLICA MUNICIPAL DE AGUA POTABLE Y ALCANTARILLADO DE DAULE EMAPA EP: PAGO SERVICIOS BÁSICOS AGUA POTABLE PROVINCIA DEL GUAYAS SPA-096-2025, , CONSUMO ABRIL 2025SEGUN MEMORANDO CTE-DAF-SG-2025-0751-0750-M. ANEXO: FACT#1425190-1425679, MEMO CTE-DAF-C-2025-0774-M Y OTROS DOC SOPORTE. </t>
  </si>
  <si>
    <t>1425190-1425679</t>
  </si>
  <si>
    <t xml:space="preserve">EMPRESA ELECTRICA REGIONAL CENTRO SUR CA: PAGO SERVICIOS BÁSICOS (ENERGÍA ELÉCTRICA) PROVINCIA DE AZUAY SPE-0192-2025, CONSUMO MARZO-2025 SEGUN MEMORANDO CTE-DAF-SG-2025-0746-0740-M. ANEXO: FACT#001-003-044467261, MEMO CTE-DAF-C-2025-0548-M Y OTROS DOC DE SOPORTE. </t>
  </si>
  <si>
    <t>001-003-044467261</t>
  </si>
  <si>
    <t xml:space="preserve">EMPRESA ELECTRICA REGIONAL CENTRO SUR CA: PAGO SERVICIOS BÁSICOS (ENERGÍA ELÉCTRICA) PROVINCIA DE AZUAY SPE-0193-2025, CONSUMO MARZO-2025 SEGUN MEMORANDO CTE-DAF-SG-2025-0747-0741-M. ANEXO: FACT# 001-003-044465220, MEMO CTE-DAF-C-2025-0772-M Y OTROS DOC DE SOPORTE. </t>
  </si>
  <si>
    <t xml:space="preserve"> 001-003-044465220</t>
  </si>
  <si>
    <t xml:space="preserve">CNEL.- PAGO POR SERVICIO DE ENERGÍA ELÉCTRICA EN LA PROVINCIA DE MANABÍ CONSUMO DE MARZO 2025, C.U.E 1108697328 ADJ MEMO CTE-DAF-C-2025-0763-M, CTE-DAF-P-2025-0551-M, CTE-DAF-SG-2025-0761-M, FACTURA 3067972 Y DEMÁS DCTOS. </t>
  </si>
  <si>
    <t xml:space="preserve">CORPORACION NACIONAL DE TELECOMUNICACIONES CNT EP.-TELEFONÍA FIJA PROV.STA ELENA CONSUMO DE MARZO 2025- SEGÚN MEMO NRO.CTE-DAF-2025-0532-M Y CTE-DAF-SG-2025-0732-M MEMO N° CTE-DAF-2025-0532-M MEO N°CTE-DAF-C-2025- FACTUR 236968932 AL 236968941 MEMO N°CTE-DAF-C-2025-0770-M CUR N° 1546 </t>
  </si>
  <si>
    <t xml:space="preserve">CENTRO SUR CA.- PAGO POR SERVICIO DE ENERGÍA ELÉCTRICA EN LA PROVINCIA DE AZUAY, CONSUMO MARZO 2025 C.U.E 0505032719 ADJ MEMO CTE-DAF-C-2025-0771-M, CTE-DAF-P-2025-0550-M, CTE-DAF-SG-2025-0749-M, FACTURA 44692494 Y DEMÁS DCTOS. </t>
  </si>
  <si>
    <t xml:space="preserve">CORPORACION NACIONAL DE TELECOMUNICACIONES CNT EP.- TELEFONIA FIJA POR CONSUMO DEL MES DE MARZO 2025- MEMO NRO.CTE-DAF-2025-0528-M Y MEMO NRO.CTE-DAF-SG-2025-0732-M MEMO N° CTE-DAF-2025-0528-M MEMO N° CTE-DAF-C-2025-0736-M FACT 236968300-236968303 CUR N° 1550 </t>
  </si>
  <si>
    <t>236968300-236968303</t>
  </si>
  <si>
    <t xml:space="preserve">GOBIERNO AUTONOMO DESCENTRALIZADO MUNICIPAL DEL CANTON NARANJAL -PAGO AGUA POTABLE PROVINCIA DEL GUAYAS, CONSUMO DICIEMBRE 2024 HASTA MARZO 2025 MEMORANDO CTE-DAF-SG-2025-0729-M, CTE-DAF-SG-2025-0728-M. Y MEMO N|CTE-DAF-P-2025-0526-M MEMO N°CTE-DAF-C-2025-0777-M FACT 6816-6815 CUR N° 1551 </t>
  </si>
  <si>
    <t>6816-6815</t>
  </si>
  <si>
    <t>EMPRESA PUBLICA MUNICIPAL DE AGUA POTABLE Y ALCANTARILLADO SANITARIO DEL CANTON JIPIJAPA</t>
  </si>
  <si>
    <t xml:space="preserve">EMPRESA PUBLICA MUNICIPAL DE AGUA POTABLE Y ALCANTARILLADO SANITARIO DEL CANTON JIPIJAPA -PAGO AGUA POTABLE PROVINCIA DE MANABI, CONSUMO FEBRERO-MARZO 2025 MEMORANDO CTE-DAF-SG-2025-0755-M, CTE-DAF-SG-2025-0754-M. MEMO N°CTE-DAF-P-2025-0544-M MEMO N|CTE-DAF-C-2025-0769-M FACT 669251 CUR N° 1553 </t>
  </si>
  <si>
    <t xml:space="preserve">GOBIERNO AUTÓNOMO DESCENTRALIZADO MUNICIPAL DEL CANTÓN EL PAN -PAGO AGUA POTABLE PROVINCIA DEL AZUAY, CONSUMO DIC-2024 A MAR-2025. MEMORANDO CTE-DAF-SG-2025-0739-M, CTE-DAF-SG-2025-0737-M MEMO N°CTE-DAF-P-2025-0536-M MEMO N|CTE-DAF-C-2025-0780-M FACT 24271 CUR N° 1555 </t>
  </si>
  <si>
    <t xml:space="preserve">COMBUSTIBLE PRECIO FIJO PARA CHONE </t>
  </si>
  <si>
    <t xml:space="preserve">ATIMASA S.A.-SERVICIO DE ABASTECIMIENTO DE COMBUSTIBLE PRECIO FIJO PARA CHONE CONTRATO DE PROCEMIENTO ESPECIAL NRO.PE-CTE-2024-005 PERIODO MARZO-2025 FACT 27382 MEMO N° CTE-DAF-2025-0564-M MEMO N°DAF-C-2025-0744-M CUR N° 1475 </t>
  </si>
  <si>
    <t>PAGO DE LA DECIMA TERCERA Y DECIMA CUARTA REMUNERACION</t>
  </si>
  <si>
    <t xml:space="preserve">[P:04 T:DT A:2025] 068-9999-0000-COMISION DE TRANSITO DEL ECUADOR- NOMINA DE PAGO DE LAS DECIMA TERCERA Y DECIMA CUARTA REMUNERACION MENSUALIZADA CORRESPONDIENTE AL MES DE ABRIL DE 2025 DEL PERSONAL DE LA CTE. </t>
  </si>
  <si>
    <t>0960001380001</t>
  </si>
  <si>
    <t>GOBIERNO AUTONOMO DESCENTRALIZADO MUNICIPAL DE SALINAS</t>
  </si>
  <si>
    <t>PAGO DE TASAS DE CONTRIBUCION</t>
  </si>
  <si>
    <t xml:space="preserve">GAD MUNICIPAL DE SALINAS.- PAGO DE TASAS DE CONTRIBUCIÓN AÑO 2025 CÓDIGO CATASTRAL 3-1-5-34-1-0 DEL CANTÓN SALINAS PROV. DE SANTA ELENA, SEGÚN MEMO No.CTE-DAF-I-2025-0114-M, OFICIO NRO. GADMCS-DFIN-2025-0432-OF, MEMO CTE-DAF-C-2025-0758-M, CTE-DAF-P-2025-0514-M Y DEMÁS DOCUMENTOS. </t>
  </si>
  <si>
    <t>0960006340001</t>
  </si>
  <si>
    <t>GOBIERNO AUTONOMO DESCENTRALIZADO MUNICIPAL DEL CANTON LA LIBERTAD</t>
  </si>
  <si>
    <t xml:space="preserve">GOBIERNO AUTONOMO DESCENTRALIZADO MUNICIPAL DEL CANTON LA LIBERTAD -PAGO DE PREDIOS DEL CANTÓN LA LIBERTAD PROV DEL GUAYAS SEGÚN MEMO No.CTE-DPGY-2025-0109-M MEMO CTE-DP-2025-0247-M y AUT. DEL GASTO EN MEMO No.CTE-SDE-2025-0074-M, MEMO N°CTE-DAF-I-2025-0113-M MEMO N°CTE-DAF-C-2025-0757-M SE ADJTA DC </t>
  </si>
  <si>
    <t>REVISION DE VEHICULOS CON DIGITO 6</t>
  </si>
  <si>
    <t xml:space="preserve">SERVICIO DE RENTAS INTERNAS.- PAGO DE MATRICULACIÓN DE VEHÍCULOS CON EL DÍGITO 6 SEGÚN MEMO NRO. CTE-DAF-MA-2025-0211-M MEMO NRO.CTE-DAF-MA-2025-0211-M SE ADJ. ANEXO 1 MEMO N°CTE-DAF-P-2025-0541-M MEMO N| CTE-DAF-C-2025-0759-M SE ADJTA DCTOS DE SOPORTE </t>
  </si>
  <si>
    <t>JUNTA ADMINISTRADORA DE AGUA POTABLE DE LENTAG</t>
  </si>
  <si>
    <t xml:space="preserve">JUNTA ADMINISTRADORA DE AGUA POTABLE DE LENTAG: PAGO AGUA POTABLE PROV DEL AZUAY SPA-092-2025 CONSUMO FEB Y MAR 2025, SEGUN MEMO CTE-DAF-SG-2025-0738-0736-M. ANEXO: FACT#13694-14172, MEMO CT-DAF-C-2025-0747-M Y OTROS DOC SOPORTE </t>
  </si>
  <si>
    <t>13694-14172</t>
  </si>
  <si>
    <t xml:space="preserve">ATIMASA.- PAGO DEL CONTRATO Nro. COTS-CTE-2024-001 SERVICIO ABASTECIMIENTO DE COMBUSTIBLE PRECIO VARIABLE PARA UNIDADES MÓVILES DE CTE, REF CANTON PORTOVIEJO POR EL MES NOVIEMBRE-2024. ADJ MEMO CTE-DAF-C-2025-0750-M, CTE-DAF-2025-0567-M, FACT 27331-27333-27334 Y DEMAS DOCTOS. </t>
  </si>
  <si>
    <t>27331-27333-27334</t>
  </si>
  <si>
    <t>NOMINA DE UNIFORMADOS 2025</t>
  </si>
  <si>
    <t xml:space="preserve">[P:04 T:NO A:2025] 068-9999-0000-COMISION DE TRANSITO DEL ECUADOR- NOMINA DE SUELDO DEL MES DE ABRIL DE 2025 DE LOS SEÑORES UNIFORMADOS CASTRO JIMENEZ VICTOR LEONARDO Y RUIZ BAJANA JOSE LUIS QUIENES REINTEGRAN A LA INSTITUCION A PARTIR DEL 24 DE ABRIL DE 2025 </t>
  </si>
  <si>
    <t>099324370100</t>
  </si>
  <si>
    <t xml:space="preserve">VERIFBUCAY S.A..- PAGO DE REVISIÓN TÉCNICA VEHICULAR 2025 DE LOS VEHÍCULOS CON EL DÍGITO 6 SEGÚN MEMO NRO.CTE-DAF-MA-2025-0210-M MEMO NRO.CTE-DAF-MA-2025-0210-M SE ADJ.ANEXO 1 MEMO N°CTE-DAF-P-2025-0542-M MEMO N°CTE-DAF-C-2025-0760-M ADJTO DCTOS DE SOPORTE </t>
  </si>
  <si>
    <t>CORPORACION NACINAL DE TELECOMUNICACIONES CNT EP</t>
  </si>
  <si>
    <t xml:space="preserve">CORPORACION NACIONAL DE TELECOMUNICACIONES CNT EP.-PAGO TELEFONÍA FIJA CONSUMO DEL MES DE MARZO-2025 FACTURAS 236968247 al 236984310 SEGÚN MEMO NRO. CTE-DAF-2025-0538-M Y MEMO NRO. CTE-DAF-SG-2025-0732-M. MEMO N° CTE-DAF-SG-2025-0732-M MEMO N° CTE-DAF-C-2025-0736-M CUR N° 1496 </t>
  </si>
  <si>
    <t xml:space="preserve">CNT EP: PAGO TELEFONÍA FIJA CONSUMO MARZO-2025 SPT-041-2025 SEGUN MEMO CTE-DAF-SG-2025-0538-MEMO CTE-DAF-SG-2025-0732-M. ANEXO 34 FACTURAS, MEMO CTE-DAF-C-2025-0736-M Y OTROS DOC SOPORTES. </t>
  </si>
  <si>
    <t xml:space="preserve">CNT EP: PAGO SERV.TELEFONÍA FIJA SPT-41 CONSUMO MARZO 2025 ANEXO SEGUN MM CTE-DAF-SG-2025-732-M,CTE-DAF-C-2025-0736-M FACT#236968288-968258-968250-984326-968282-968272-968268-968281-968283-968264-984323-968284-968274-979976-968256-984325-979975-968291-968261-968289-968253-968257-968259-968260-968251 </t>
  </si>
  <si>
    <t xml:space="preserve">CNT EP.- PAGO POR SERVICIO DE TELEFONÍA FIJA EN LA PROVINCIA DEL GUAYAS, CONSUMO MARZO 2025, ADJ MEMO CTE-DAF-C-2025-0736-M, CTE-DAF-P-2025-0534-M, CTE-DAF-SG-2025-0732-M, CTE-DAF-2025-0538-M, 35 FACTURAS Y DEMÁS DCTOS. </t>
  </si>
  <si>
    <t>LIQUIDACION DE ENCARGO DE ABRIL 2025</t>
  </si>
  <si>
    <t xml:space="preserve">[P:04 T:SE A:2025] 068-9999-0000-COMISION TRANSITO DEL ECUADOR-LIQUIDACION DE ENCARGO ABRIL 2025 JARA SALAZAR RICHARD, VILLEGAS MOSQUERA MILDRED, ZEA MEDINA JORGE, YEPEZ MARTINEZ FERNANDO, CORTEZ ABID SAAB CARLOS, GARCIA MEDINA PEDRO Y ALVARADO CABRERA ERICK. </t>
  </si>
  <si>
    <t xml:space="preserve">CORPORACION NACIONAL DE TELECOMUNICACIONES CNT EP.-PAGO TELEFONÍA FIJA CONSUMO DEL MES DE MARZO-2025 FACTURAS 236968254 al 236984324 SEGÚN MEMO NRO. CTE-DAF-2025-0538-M Y MEMO NRO. CTE-DAF-SG-2025-0732-M. MEMO N° CTE-DAF-SG-2025-0732-M MEMO N° CTE-DAF-C-2025-0736-M CUR N° 1499 </t>
  </si>
  <si>
    <t>236968254 AL 236984324</t>
  </si>
  <si>
    <t xml:space="preserve">CORPORACION NACIONAL DE TELECOMUNICACIONES CNT EP.-PAGO TELEFONÍA FIJA CONSUMO DEL MES DE MARZO-2025 FACTURAS 236968255 al 236984315 SEGÚN MEMO NRO. CTE-DAF-2025-0538-M Y MEMO NRO. CTE-DAF-SG-2025-0732-M. MEMO N° CTE-DAF-SG-2025-0732-M MEMO N° CTE-DAF-C-2025-0736-M CUR N° 1501 </t>
  </si>
  <si>
    <t xml:space="preserve">CORPORACION NACIONAL DE TELECOMUNICACIONES CNT EP.-PAGO TELEFONÍA FIJA CONSUMO DEL MES DE MARZO-2025 FACTURAS 236968252 al 236984321 SEGÚN MEMO NRO. CTE-DAF-2025-0538-M Y MEMO NRO. CTE-DAF-SG-2025-0732-M. MEMO N° CTE-DAF-SG-2025-0732-M MEMO N° CTE-DAF-C-2025-0736-M CUR N° 1502 </t>
  </si>
  <si>
    <t xml:space="preserve"> 236968252 al 236984321</t>
  </si>
  <si>
    <t xml:space="preserve">CORPORACION NACIONAL DE TELECOMUNICACIONES CNT EP.- TELEFONÍA FIJA PROVINCIA DEL ORO POR CONSUMO DEL MES DE MARZO 2025 MEMO NRO.CTE-DAF-2025-0534-M SEGÚN MEMO NRO.CTE-DAF-2025-0534-M FACTURAS -236968945 AL 236968947 MEMO N°CTE-DAF-C-2025- 0736-m CUR N° 1503 </t>
  </si>
  <si>
    <t>-236968945 AL 236968947</t>
  </si>
  <si>
    <t xml:space="preserve">CNT EP.- PAGO POR SERVICIO DE TELEFONÍA FIJA EN LA PROVINCIA DE LOS RIOS, CONSUMO MARZO 2025, ADJ MEMO CTE-DAF-C-2025-0736-M, CTE-DAF-P-2025-0534-M, CTE-DAF-SG-2025-0732-M, CTE-DAF-2025-0535-M, 7 FACTURAS Y DEMÁS DCTOS. </t>
  </si>
  <si>
    <t xml:space="preserve">CORPORACION NACIONAL DE TELECOMUNICACIONES CNT EP.-PAGO TELEFONÍA FIJA CONSUMO DEL MES DE MARZO-2025 FACTURAS 236979977 SEGÚN MEMO NRO. CTE-DAF-2025-0538-M Y MEMO NRO. CTE-DAF-SG-2025-0732-M. MEMO N° CTE-DAF-SG-2025-0732-M MEMO N° CTE-DAF-C-2025-0736-M CUR N° 1505 </t>
  </si>
  <si>
    <t xml:space="preserve">CNT EP.- PAGO POR SERVICIO DE TELEFONÍA FIJA EN LA PROVINCIA DEL GUAYAS, CONSUMO MARZO 2025, ADJ MEMO CTE-DAF-C-2025-0736-M, CTE-DAF-P-2025-0534-M, CTE-DAF-SG-2025-0732-M, CTE-DAF-2025-0527-M, 3 FACTURAS Y DEMÁS DCTOS. </t>
  </si>
  <si>
    <t xml:space="preserve">CNT EP.- PAGO POR SERVICIO DE TELEFONÍA FIJA EN LA PROVINCIA DEL GUAYAS, CONSUMO MARZO 2025, ADJ MEMO CTE-DAF-C-2025-0736-M, CTE-DAF-P-2025-0534-M, CTE-DAF-SG-2025-0732-M, CTE-DAF-2025-0536-M, 3 FACTURAS Y DEMÁS DCTOS. </t>
  </si>
  <si>
    <t xml:space="preserve">CNT EP.- PAGO POR SERVICIO DE TELEFONÍA FIJA EN LA PROVINCIA DEL AZUAY, CONSUMO MARZO 2025, ADJ MEMO CTE-DAF-C-2025-0736-M, CTE-DAF-P-2025-0534-M, CTE-DAF-SG-2025-0732-M, CTE-DAF-2025-0526-M, 2 FACTURAS Y DEMÁS DCTOS. </t>
  </si>
  <si>
    <t xml:space="preserve">CNT EP.- PAGO POR SERVICIO DE TELEFONÍA FIJA EN LA PROVINCIA DE MANABI, CONSUMO MARZO 2025, ADJ MEMO CTE-DAF-C-2025-0736-M, CTE-DAF-P-2025-0534-M, CTE-DAF-SG-2025-0732-M, CTE-DAF-2025-0530-M, 5 FACTURAS Y DEMÁS DCTOS. </t>
  </si>
  <si>
    <t>010208779890001</t>
  </si>
  <si>
    <t>MUÑOZ BRAVO FREDDY ARTURO</t>
  </si>
  <si>
    <t>ADQUISION DE SUMINISTROS DE OFICINA</t>
  </si>
  <si>
    <t xml:space="preserve">MUÑOZ BRAVO FREDDY ARTURO(SYSCOMP), ADQUISICION DE MATERIAL DE IMPRESIÓN (TONER) SEGÚN OC CE-20250002809769 Y OC CE-20250002809772 SOL.MEDIANTE MEMO NRO. CTE-DAF-B-2025-0120-M AUTORIZADO POR DIRECTOR ADM. FIN. E CPA. ERICK JOEL ALVARADO CABRERA Y EL LÍDER BOD. NESTOR BASANTES </t>
  </si>
  <si>
    <t>JUNTA ADMINISTRADORA DE AGUA POTABLE SISTEMA REGIONAL COMUNITARIO BOLICHE KM 26</t>
  </si>
  <si>
    <t xml:space="preserve">JUNTA ADMINISTRADORA DE AGUA POTABLE SISTEMA REGIONAL COMUNITARIO BOLICHE KM 26.- PAGO POR SERVICIO DE AGUA POTABLE PROVINCIA DEL GUAYAS, CONSUMO FEBRERO Y MARZO 2025 ADJ MEMO CTE-DAF-C-2025-0726-M, CTE-DAF-P-2025-0527-M, CTE-DAF-SG-2025-0719-M, FACTURAS 86468-85838-88267-87681 Y DEMÁS DCTOS. </t>
  </si>
  <si>
    <t>86468-85838-88267-87681</t>
  </si>
  <si>
    <t>ABASTECIMIENTO DE COMBUSTIBLE PRECIO VARIABLE PARA UNIDADES MÓVILES DE CTE, CANTON SANTA ELENA</t>
  </si>
  <si>
    <t xml:space="preserve">ATIMASA S.A: PAGO CONTRATO Nro. COTS-CTE-2024-001 SERVICIO ABASTECIMIENTO DE COMBUSTIBLE PRECIO VARIABLE PARA UNIDADES MÓVILES DE CTE, CANTON SANTA ELENA MES NOVIEMBRE 2024. ANEXO: FACT #27323-27324, MEMO CTE-DAF-C-2025-761-M, CTE-DAF-2025-0579-M Y OTROS DOC SOPORTES. </t>
  </si>
  <si>
    <t>27323-27324</t>
  </si>
  <si>
    <t xml:space="preserve">EPMAPAP: PAGO SERVICIOS BÁSICOS AGUA POTABLE PROVINCIA DE MANABI SPA-087-2025, CONSUMO MARZO 2025 SEGUN MEMORANDO CTE-DAF-SG-2025-0724-0722-M. ANEXO: FACT#001-001-000050764, MEMO CTE-DAF-C-2025-0743-M Y OTROS DOC SOPORTE. </t>
  </si>
  <si>
    <t>001-001-000050764</t>
  </si>
  <si>
    <t>ABASTECIMIENTO DE COMBUSTIBLE PRECIO VARIABLE PARA UNIDADES MÓVILES DE CTE, REF CANTON STO. DOMINGO</t>
  </si>
  <si>
    <t xml:space="preserve">ATIMASA.- PAGO DEL CONTRATO Nro. COTS-CTE-2024-001 SERVICIO ABASTECIMIENTO DE COMBUSTIBLE PRECIO VARIABLE PARA UNIDADES MÓVILES DE CTE, REF CANTON STO. DOMINGO POR EL MES NOVIEMBRE-2024. ADJ MEMO CTE-DAF-C-2025-0764-M, CTE-DAF-2025-0580-M, FACT 27322-28641 Y DEMAS DOCTOS. </t>
  </si>
  <si>
    <t>27322-28641</t>
  </si>
  <si>
    <t>JURADO VILLAGOMEZ EDISON ANCIZAR</t>
  </si>
  <si>
    <t>ADQUISION DE CINTAS DE EMBALAJE</t>
  </si>
  <si>
    <t xml:space="preserve">JURADO VILLAGOMEZ EDISON ANCIZAR ,ADQUISICION DE CINTAS DE EMBALAJE TRANSPARENTE SEGÚN OC CE-20250002808898 SOL.MEDIANTE MEMO NRO. CTE-DAF-B-2025-0134-MAUTORIZADO POR DIRECTOR ADM. FIN.(E)CPA. ERICK JOEL ALVARADO CABRERA Y EL LÍDER BOD. NESTOR BASANTES </t>
  </si>
  <si>
    <t>0990503397001</t>
  </si>
  <si>
    <t>AGENCIA DE VIAJES G 1 C LTDA</t>
  </si>
  <si>
    <t>SERVICIO DE AGENCIA DE VIAJE PARA PROVISION DE PASAJES AEREOS</t>
  </si>
  <si>
    <t>MCS-CTE-2024-001</t>
  </si>
  <si>
    <t xml:space="preserve">AGENCIA DE VIAJES G 1 C LTDA.- PAGO #6 DEL CONTRATO DE MENOR CUANTIA DE SERVICIOS MCS-CTE-2024-001 "CONTRATACIÓN DEL SERVICIO DE UNA AGENCIA DE VIAJES EMISIÓN DE PASAJES AÉROS NACIONALES PARA CTE" DE MARZO 2025, MEMO CTE-DAF-C-2025-0852-M, CTE-DAF-I-2025-0149-M, FACTURAS 38051-38052 </t>
  </si>
  <si>
    <t>38051-38052</t>
  </si>
  <si>
    <t xml:space="preserve">AGENCIA DE VIAJES G 1 C LTDA.- PAGO #7 DEL CONTRATO DE MENOR CUANTIA DE SERVICIOS MCS-CTE-2024-001 "CONTRATACIÓN DEL SERVICIO DE UNA AGENCIA DE VIAJES EMISIÓN DE PASAJES AÉROS NACIONALES PARA CTE" DE ABRIL 2025, MEMO CTE-DAF-C-2025-0855-M, CTE-DAF-I-2025-0144-M, FACTURAS 38053-38054 </t>
  </si>
  <si>
    <t>38053-38054</t>
  </si>
  <si>
    <t>NMINA DE CARRION  CEBALLOS</t>
  </si>
  <si>
    <t xml:space="preserve">[P:04 T:LI A:2025] 068-9999-0000-COMISION DE TRANSITO DEL ECUADOR- SUELDO DEL MES DE ABRIL DE 2025 DEL SEÑOR CARRION CEBALLOS PATRICIO ANDRES </t>
  </si>
  <si>
    <t>N /A</t>
  </si>
  <si>
    <t>NOMINA DE BYRON ZAMBRANO</t>
  </si>
  <si>
    <t xml:space="preserve">[P:04 T:LI A:2025] 068-9999-0000-COMISION DE TRANSITO DEL ECUADOR- SUELDO DEL MES DE ABRIL DE 2025 DEL SEÑOR ZAMBRANO ZAMBRANO BAYRON JAVIER CORRESPONDIENTES A LOS DIAS DEL 1 AL 13 DE ABRIL CON EL CARGO DE DIGITADOR RECAUDADOR </t>
  </si>
  <si>
    <t>NOMINA DE ABRIL 2025</t>
  </si>
  <si>
    <t xml:space="preserve">[P:04 T:NO A:2025] 068-9999-0000-COMISION DE TRANSITO DEL ECUADOR- NOMINA DE SUELDO DEL MES DE ABRIL DE 2025 DEL PERSONAL CIVIL Y UNIFORMADO </t>
  </si>
  <si>
    <t>DIFERENCIA DE APORTE PATRONAL</t>
  </si>
  <si>
    <t xml:space="preserve">[P:04 T:AJ A:2025] 068-9999-0000-COMISION DE TRANSITO DEL ECUADOR- PAGO DE DIFERENCIA DE APORTE PATRONAL DEL 2% DEL PERSONAL CIVIL CON ESCALA CTG, CON RMU INFERIOR A 527, NOMINA DE SUELDO ABRIL 2025 </t>
  </si>
  <si>
    <t xml:space="preserve">EMPRESA PUBLICA MUNICIPAL DE AGUA POTABLE Y ALCANTARILLADO DE SANTO DOMINGO -PAGO AGUA POTABLE PROVINCIA DE SANTO DOMINGO, CONSUMO MARZO-2025. MEMORANDO CTE-DAF-SG-2025-0735-M, CTE-DAF-SG-2025-0733-M MEMO N°CTE-DAF-P-2025-0538-M MEM N°CTE-DAF-C-2025-0781-M FACT12362546 CUENTA 94435 CUR N° 1557 </t>
  </si>
  <si>
    <t xml:space="preserve">MENOR CUANTIA </t>
  </si>
  <si>
    <t>EL 01 AL 31 DE DICIEMBRE</t>
  </si>
  <si>
    <t xml:space="preserve">AGENCIA DE VIAJES G 1 C LTDA.- PAGO#3 PROVISIÓN DE PASAJES AÉREOS NACIONALES PARA LOS FUNCIONARIOS DE LA CTE CONTRATO NRO.MCS-CTE-2024-001, MEMO CTE-DAF-I-2025-0075-M, MEMO CTE-DAF-C-0458-M, FACTURAS # 36852-36852, DEL 01 AL 31 DE DICIEMBRE 2024 SE ADJUNTAN DOCUMENTOS. </t>
  </si>
  <si>
    <t>36852-36858</t>
  </si>
  <si>
    <t xml:space="preserve"> DEL 01 AL 31 DE ENERO</t>
  </si>
  <si>
    <t xml:space="preserve">AGENCIA DE VIAJES G 1 C LTDA.- PAGO#4 PROVISIÓN DE PASAJES AÉREOS NACIONALES PARA LOS FUNCIONARIOS DE LA CTE CONTRATO NRO.MCS-CTE-2024-001, MEMO CTE-DAF-I-2025-0083-M, MEMO CTE-DAF-C-0518-M, FACTURAS # 36859-36856-36857-36860, DEL 01 AL 31 DE ENERO SE ADJUNTAN DOCUMENTOS. </t>
  </si>
  <si>
    <t>36859-36856-36857-36860</t>
  </si>
  <si>
    <t>DEL MES DE FEBRERO 2025.</t>
  </si>
  <si>
    <t xml:space="preserve">AGENCIA DE VIAJES G 1 C LTDA: PAGO#5 CONTRATO NRO.MCS-CTE-2024-001 SERV. DE UNA AGENCIA DE VIAJES PARA PROVISIÓN DE PASAJES AÉREOS NACIONALES PARA FUNCIONARIOS DE LA CTE DEL MES DE FEBRERO 2025. ANEXO:FACT#36854-36855, MEMO CTE-DAF-C-2025-0520-M, CTE-DAF-I-2025-0087-0085-M Y OTROS DOC. DE SOPORTES. </t>
  </si>
  <si>
    <t>36854-36855,</t>
  </si>
  <si>
    <t>INTERNATIONAL WATER SERVICES GUAYAQUIL  INTERAGUA C. LTDA</t>
  </si>
  <si>
    <t xml:space="preserve">INTERNATIONAL WATER SERVICES GUAYAQUIL INTERAGUA C. LTDA-PAGO DE RECOLECCIÓN DE BASURA- PROVINCIA DEL GUAYAS- CORRESPONDIENTE A CONSUMO DE ABRIL 2025, SPA-099-2025MEMO CTE-DAF-SG-2025-0767-M, MEMORANDO CTE-DAF-SG-2025-0763-M YMEMO N°CTE-DAF-P-2025-0561-M MEMO N°CTE-C-2025-0788-M ADJTOS DCTOS </t>
  </si>
  <si>
    <t>0760050870001</t>
  </si>
  <si>
    <t>EMPRESA PUBLICA DE AGUA POTABLE Y ALCANTARILLADO DEL CANTON EL GUABO EPAAGUA</t>
  </si>
  <si>
    <t xml:space="preserve">EMPRESA PUBLICA DE AGUA POTABLE Y ALCANTARILLADO DEL CANTON EL GUABO EPAAGUA-PAGO AGUA POTABLE PROVINCIA DE EL ORO, CONSUMO NOV Y DIC-2024 MEMO CTE-DAF-SG-2025-0766-M, CTE-DAF-SG-2025-0762-M MEMO N°CTE-DAF-P-2025-0559-M MEMO N°CTE-DAF-C-2025-0787-M FACT 11953 Y 15545 MEDIDOR Q23HA4853E CUR N° 1563 </t>
  </si>
  <si>
    <t>11953 Y 15545</t>
  </si>
  <si>
    <t xml:space="preserve">GAD MUNICIPAL DEL CANTON EL TRIUNFO.- PAGO POR SERVICIOS DE AGUA POTABLE POR CONSUMOS DE MARZO 2025 MEMO CTE-DAF-C-2025-0786-M, CTE-DAF-P-2025-0553-M, CTE-DAF-SG-2025-0779-M, FACTURA 596 Y DEMÁS DCTOS DE SOPORTE. </t>
  </si>
  <si>
    <t xml:space="preserve">EPMAPALS.- PAGO POR SERVICIO DE AGUA POTABLE LOMAS DE SARGENTILLO CONSUMO DE MARZO 2025 ADJ MEMO CTE-DAF-C-2025-0789-M, CTE-DAF-P-2025-0558-M, CTE-DAF-SG-2025-0778-M, FACTURA 6189 Y DEMÁS DCTOS DE SOPORTE. </t>
  </si>
  <si>
    <t xml:space="preserve">INTERAGUA C. LTDA.- PAGO POR SERVICIO DE AGUA POTABLE PROVINCIA DEL GUAYAS CONSUMO MARZO 2025 SUMINISTRO 891401 ADJ MEMO CTE-DAF-C-2025-0792-M, CTE-DAF-P-2025-0555-M, CTE-DAF-SG-2025-0772-M, FACTURA 64390155 Y DEMÁS DCTOS DE SOPORTE. </t>
  </si>
  <si>
    <t xml:space="preserve">[P:05 T:JU A:2025] 068-9999-0000-COMISION DE TRANSITO DEL ECUADOR-PAGO DE TRANSFERENCIA SOLIDARIA DEL MES DE ENERO DE 2025 DEL SENOR DAVILA GUZMAN WALTER ARTURO. </t>
  </si>
  <si>
    <t xml:space="preserve">[P:05 T:JU A:2025] 068-9999-0000-COMISION DE TRANSITO DEL ECUADOR-PAGO DE TRANSFERENCIA SOLIDARIA DEL MES DE FEBRERO DE 2025 DEL SENOR DAVILA GUZMAN WALTER ARTURO. </t>
  </si>
  <si>
    <t>PAGO DE TRANSFERENCIA SOLIDARIA DEL MES DE MARZO</t>
  </si>
  <si>
    <t xml:space="preserve">[P:05 T:JU A:2025] 068-9999-0000-COMISION DE TRANSITO DEL ECUADOR-PAGO DE TRANSFERENCIA SOLIDARIA DEL MES DE MARZO DE 2025 DEL SENOR DAVILA GUZMAN WALTER ARTURO. </t>
  </si>
  <si>
    <t>PAGO DE TRANSFERENCIA SOLIDARIA DEL MES DE ABRIL</t>
  </si>
  <si>
    <t xml:space="preserve">[P:05 T:JU A:2025] 068-9999-0000-COMISION DE TRANSITO DEL ECUADOR-PAGO DE TRANSFERENCIA SOLIDARIA DEL MES DE ABRIL DE 2025 DE LOS SENORES DAVILA GUZMAN WALTER ARTURO Y LENIS RUBIO JOFFRE ARMANDO. </t>
  </si>
  <si>
    <t xml:space="preserve">EMPRESA PUBLICA MUNICIPAL DE TELECOMUNICACIONES, AGUA POTABLE, ALCANTARILLADO Y SANEAMIENTO DE CUENCA ETAPA EP: PAGO DE AGUA POTABLE SPA-103-2025 CONSUMO DE MARZO 2025 SEGÚN MEMO NRO.CTE-DAF-SG-2025-0773-0770-M. ANEXO: FACT#001-003-049649903, MEMO CTE-DAF-C-2025-0791-M Y OTROS DOC DE SOPORTES. </t>
  </si>
  <si>
    <t>001-003-049649903,</t>
  </si>
  <si>
    <t xml:space="preserve">EMPRESA PUBLICA MUNICIPAL DE AGUA POTABLE Y ALCANTARILLADO DE SANTO DOMINGO EP: PAGO SERVICIOS BÁSICOS (AGUA POTABLE) PROV DE SANTO DOMINGO SPA-101-2025, CONSUMO MARZO-2025, SEGUN MEMORANDO CTE-DAF-SG-2025-0769-0765-M. ANEXO: FACT#12413684, MEMO CTE-DAF-C-2025-0790-M Y OTROS DOC DE SOPORTE </t>
  </si>
  <si>
    <t xml:space="preserve">CNEL EP.- PAGO POR SERVICIO DE ENERGÍA ELÉCTRICA EN LA PROVINCIA DE MANABÍ, CONSUMO MARZO 2025 C.U.E. 1108649907 MEMO CTE-DAF-C-2025-0797-M, CTE-DAF-P-2025-0569-M, CTE-DAF-SG-2025-0783-M, FACTURA 3339246 Y DEMÁS DCTOS DE SOPORTE. </t>
  </si>
  <si>
    <t xml:space="preserve">INTERNATIONAL WATER SERVICES GUAYAQUIL INTERAGUA C. LTDA.-PAGO AGUA POTABLE PROVINCIA DEL GUAYAS, CONSUMO OCTUBRE-2024. SPA-105-2025, MEMORANDO CTE-DAF-SG-2025-0785-M, CTE-DAF-SG-2025-0784-M MEMO N°CTE-DAF-P-2025-0567-M MEMO N°CTE-DAF-C-2025-0794-M FACT 61427151 CONTRATO 891401 CUR N° 1575 </t>
  </si>
  <si>
    <t xml:space="preserve">CNEL.- PAGO ENERGÍA ELÉCTRICA-PROVINCIA DE MANABÍ POR CONSUMO DEL SUMI 200053024374 DE CODIGO UNICO ELECTRICO 1107546856 POR CONSUMO DE MARZO MEMO NRO.CTE-DAF-SG-2025-0774-M Y MEMO NRO.CTE-DAF-SG-2025-0771-M. FACT#033-999-003336064. MEMO NCTE-DAF-P-2025-0557-M MEMO NCTE-DAF-C-2025-0793-M CUR 1576 </t>
  </si>
  <si>
    <t xml:space="preserve">CNEL EP: PAGO SERVICIOS BÁSICOS (ENERGÍA ELÉCTRICA) PROVINCIA DE MANABÍ SPE-0198-2025, CONSUMO MARZO Y ABRIL 2025 SEGUN MEMORANDO CTE-DAF-SG-2025-0780-0777-M. ANEXO: FACT#3336067-3336067, MEMO CTE-DAF-C-2025-0795-M Y OTROS DOC SOPORTE. </t>
  </si>
  <si>
    <t>3336067-3336067</t>
  </si>
  <si>
    <t xml:space="preserve">MATEO GUARANDA CESAR.- PAGO # 3 DEL CONTRATO No. 007-DATH-CTE-2025 DE SERVICIOS PROFESIONALES, DE ABRIL 2025 SE ADJ. MEMO-CTE-DAF-C-2025-0800-M, CTE-CTTTSV-DAIT-2025-0035-M, FACTURA 209, INFORME DE ACTIVIDADES, Y DEMÁS DOCUMENTOS DE SOPORTE. </t>
  </si>
  <si>
    <t xml:space="preserve">CNEL EP -PAGO SERVICIOS BÁSICOS (ENERGÍA ELÉCTRICA) PROV DE LOS RÍOS SPE-0204-2025 CONSUMO MARZO-2025 SEGUN MEMORANDO CTE-DAF-SG-2025-0795-0791-M. ANEXO FACT#1910530, MEMO CTE-DAF-C-2025-0799-M Y OTROS DOC. SOPORTE. </t>
  </si>
  <si>
    <t>LIQUIDACION DE HABERES DE SAONA RAHON ALEJANDRO</t>
  </si>
  <si>
    <t xml:space="preserve">[P:05 T:LI A:2025] 068-9999-0000-COMISION DE TRANSITO DEL ECUADOR-LIQUIDACION DE HABERES DEL EX SERVIDOR SAONA ROHON ALEJANDRO ANTONIO, QUIEN DESEMPENO EL CARGO DE ANALISTA DE TECNOLOGIA DE LA INFORMACION Y COMUNICACIÓN 1, HASTA EL 31 DE ENERO DE 2025. </t>
  </si>
  <si>
    <t>MEDICO PERITO LOGISTA</t>
  </si>
  <si>
    <t xml:space="preserve">AGUAYO ADUM XAVIER LLAPUR.- CONTRATACIÓN DE MÉDICO PERITO LEGISTA SERVICIOS PROFESIONALES PERIODO ABRIL 2025 MEMO NRO.CTE-DATH-2025-0905-M. CONTRATO DE SERVICIOS PROFESIONALES NRO.005-DATH-CTE-2025. MEMO N°CTE-CTTTSV-DCOTTTSV-2025-0422-M MEMO N°CTE-DAF-C-2025-801-M FACT 5 CUR 1589 </t>
  </si>
  <si>
    <t xml:space="preserve">INTERAGUA C. LTDA.- PAGO POR TASA DE RECOLECCIÓN DE BASURA EN LA PROVINCIA DEL GUAYAS PERIODO ABRIL 2025, ADJ MEMO CTE-DAF-C-2025-0803-M, CTE-DAF-P-2025-0579-M, CTE-DAF-SG-2025-0768-M, AVISO DE PAGO 10950989 SECUENCIAL 27682801 Y DEMÁS DCTOS. </t>
  </si>
  <si>
    <t>ARRENDAMIENTO DE UN INMUEBLE PARA EL FUNCIONAMIENTO DE LA UCT PROV.DEL GUAYAS CANTÓN ISIDRO AYORA</t>
  </si>
  <si>
    <t xml:space="preserve">MARTILLO CRUZ ANGELA DE LOURDES.- SERVICIO DE ARRENDAMIENTO DE UN INMUEBLE PARA EL FUNCIONAMIENTO DE LA UCT PROV.DEL GUAYAS CANTÓN ISIDRO AYORA MEMO NRO.CTE-DPGY-2025-0321-M. PERIODO 02-ABRIL- 2025 AL 01-MAYO-2025 MEMO N° CTE-DAF-C-2025-0802-M FACT 65 CUR N° 1591 </t>
  </si>
  <si>
    <t xml:space="preserve">PARIS MORENO RIVAS NICANOR EDUARDO.- SERVICIO DE ARRENDAMIENTO DE UN INMUEBLE PARA EL FUNCIONAMIENTO DEL CRV PROV DEL GUAYAS CANTÓN DAULE MEMO NRO.CTE-DPGY-2025-0322-M PERIODO 05 ABRIL 2024 AL 04 MAYO 2025 MEMO N° CTE-DAF-C-2025-0804-M FACT 1162 CUR N° 1592 </t>
  </si>
  <si>
    <t>03-DATH-CTE-2025</t>
  </si>
  <si>
    <t xml:space="preserve">ALVARADO ALVARADO ROCIO DE LAS MERCEDES: PAGO#4 CONTRATO No. 003-DATH-CTE-2025 CONTRATACIÓN DE MÉDICO LEGISTA BAJO LA MODALIDAD DE SERVICIOS PROFESIONALES, PERIODO ABRIL 2025. ANEXO: FACT#59, MEMO CTE-DAF-C-2025-0805-M, CTE-CTTTSV-DCOTTTSV-2025-0421-M, INFORME, ANEXO Y OTROS DOC. SOPORTES. </t>
  </si>
  <si>
    <t>PAGO DE FONDOS DE RESERVA</t>
  </si>
  <si>
    <t xml:space="preserve">[P:04 T:FR A:2025] 068-9999-0000-COMISION DE TRANSITO DEL ECUADOR-PAGO DE FONDOS DE RESERVA DEL PERSONAL CIVIL, CODIGO DE TRABAJO Y UNIFORMADO CORRESPONDIENTE AL MES DE ABRIL DE 2025. </t>
  </si>
  <si>
    <t>PAGO DE FONDOS DE RESERVA ABRIL DE SUBRROGACINES</t>
  </si>
  <si>
    <t xml:space="preserve">[P:04 T:AJ A:2025] 068-9999-0000-COMISION DE TRANSITO DEL ECUADOR-AJUSTE DE FONDOS DE RESERVA DEL MES DE ABRIL 2025 POR SUBROGACIONES, ENCARGO, PERSONAL X CAMBIO DE RMU,DIF. DE RMU POR 1 ANO 1 DIA DE UNIFORMADOS ENTRE OTROS. </t>
  </si>
  <si>
    <t>AJUSTE DE FONDOS DE RESERVA</t>
  </si>
  <si>
    <t xml:space="preserve">[P:04 T:AJ A:2025] 068-9999-0000-COMISION DE TRANSITO DEL ECUADOR- AJUSTES DE FONDOS DE RESERVA QUE ACUMULAN AL IESS DEL MES DE ABRIL 2025 DEL PERSONAL PASIVO SENOR ROBLES CALDERON MARCIAL ISAIAS </t>
  </si>
  <si>
    <t>CONTRATACION DE UNA PERSONA NATURAL PARA LA IMPLEMENTACION DE RECUPERACION DE CARTERA VENCIDA</t>
  </si>
  <si>
    <t>PG-CTE-001-2021</t>
  </si>
  <si>
    <t xml:space="preserve">COBRANZA EFECTIVA.- PAGO POR CONTRATACIÓN DE UNA PERSONA NATURAL O JURÍDICA ESPECIALIZADA PARA LA IMPLEMENTACIÓN Y EJECUCIÓN DE RECUPERACIÓN DE CARTERA VENCIDA, ABRIL 2025, MEMO CTE-DAF-P-2025-0582-M, MEMO CTE-DAF-C-2025-0807-M, FACT # 41, MEMO CTE-DAF-P-2025-0581-M , SE ADJUNTAN DOCUMENTOS. </t>
  </si>
  <si>
    <t xml:space="preserve">LOZANO LOAIZA HILDA.- PAGO#11 CONTRATO ARBI-CTE-2024-002 SERV. DE ARRENDAMIENTO DE UN INMUEBLE ALOJAMIENTO DE LA OIAT EN LA PROVINCIA DEL AZUAY CANTÓN CUENCA PERIODO 1 AL 30-ABRIL-2025. ANEXO FACT#23, MEMO CTE-DAF-C-2025-0810-M, MEMO CTE-DPAZ-2025-0250-249-M Y DEMÁS DOCUMENTOS. </t>
  </si>
  <si>
    <t xml:space="preserve">ARRENDAMIENTO DE UN INMUEBLE PARA CRV EN LA PROVINCIA DE MANABÍ CANTÓN CHONE </t>
  </si>
  <si>
    <t xml:space="preserve">NAVEDA VERA EVELYN LILIANA: PAGO#8 CONTRATO ARBI-CTE-2024-008 SERV. DE ARRENDAMIENTO DE UN INMUEBLE PARA CRV EN LA PROVINCIA DE MANABÍ CANTÓN CHONE PERIODO 27-03-2025 HASTA 26-04-2025. ANEXO: FACT#51, MEMO CTE-DAF-C-2025-0811-M, CTE-DPMB-2025-0222-0221-M Y OTROS DOC DE SOPORTES. </t>
  </si>
  <si>
    <t>RRENDAMIENTO DE UN INMUEBLE PARA EL FUNCIONAMIENTO DEL CRV CANTÓN NARANJAL</t>
  </si>
  <si>
    <t xml:space="preserve">LOPEZ LOPEZ EDINSON ALFREDO.- PAGO #22 CONTRTO Nro. ARBI-CTE-007-2023 "SERVICIO DE ARRENDAMIENTO DE UN INMUEBLE PARA EL FUNCIONAMIENTO DEL CRV CANTÓN NARANJAL" DEL 01 AL 30 ABRIL-2025, ADJ MEMO-CTE-DAF-C-2025-0814-M, CTE-DPGY-2025-0334-M, FACTURA # 22 Y DEMÁS DOCUMENTOS. </t>
  </si>
  <si>
    <t xml:space="preserve">LOPEZ ESPINALES LUCIA DEL PILAR </t>
  </si>
  <si>
    <t xml:space="preserve">ARRENDAMIENTO DE INMUEBLE PARA UCT DE MANABI, CANTON JIPIJAPA </t>
  </si>
  <si>
    <t xml:space="preserve">LOPEZ ESPINALES LUCIA DEL PILAR: PAGO#5 CONTRATO ARBI-CTE-2024-014 SERVICIO DE ARRENDAMIENTO DE INMUEBLE PARA UCT DE MANABI, CANTON JIPIJAPA PERIODO 23-03-2025 AL 22-04-2025. ANEXO: FACT#128, MEMO CTE-DAF-C-2025-0813-M, CTE-DPMB-2025-0220-0219-M, Y OTROS DOC SOPORTES. </t>
  </si>
  <si>
    <t>NARANJO ESPANA JUAN PABLO</t>
  </si>
  <si>
    <t xml:space="preserve">NARANJO ESPAÑA JUAN.-PAGO #11 DEL CONTRATO ARBI-CTE-2024-0001 ARRENDAMIENTO DE UN INMUEBLE PARA EL FUNCIONAMIENTO DE LA UCT Y CRV VEHICULAR EN LA PROV. DE AZUAY CANTÓN GIRÓN, DEL 1 AL 30 ABRIL 2025 ADJ MEMO CTE-DAF-C-2025-0812-M, CTE-DPAZ-2025-0248-M, CTE-DPAZ-2025-0247-M, FACTURA 31 Y DEMÁS DCTOS. </t>
  </si>
  <si>
    <t xml:space="preserve">ARBOLEDA ZAMBRANO ROBERTO ANTONIO: PAGO#7 CONTRATO ARBI-CTE-2024-009 SERV. DE ARRENDAMIENTO DE INMUEBLE PARA CRV EN PROV DE MANABÍ CTÓN PORTOVIEJO PERIODO 03-04-2025 AL 02-05-2025. ANEXO: FACT#3089, MEMO CTE-DAF-C-2025-0816-M, CTE-DPMB-2025-0218-M Y OTROS DOC. SOPORTES. </t>
  </si>
  <si>
    <t xml:space="preserve">ALOAGAS CIA. LTDA: PAGO CONTRATO NRO.ARBI-CTE-008-2023 ARRENDAMIENTO DE UN INMUEBLE PARA EL FUNCIONAMIENTO DEL CRV EN LA PROV DEL PICHINCHA CANTÓN MEJÍA PERIODO 04-ABRIL -2025 AL 03-MAYO -2025. FACT 15 , MEMO N° CTE-DAF-I-2025-0133-M MEMO CTE-DAF-C-2025-0809-M, CUR N° 1608 </t>
  </si>
  <si>
    <t>0950165696</t>
  </si>
  <si>
    <t>BALLESTERO CUVI KEVIN ALFREDO</t>
  </si>
  <si>
    <t>NOMINA DE SUELDO DEL MES DE ABRIL</t>
  </si>
  <si>
    <t xml:space="preserve">BALLESTEROS CUVI KEVIN ALFREDO.- RECLASIFICACIÓN DE LOS CUR CONTABLES 116131272 Y 116505996 EN ESTADO RECHAZADO POR CUENTA INACTIVA DEL BENEFICIARIO, SE ADJUNTA CORREO DE TESORERIA, Y APROBADO POR DEL DIRECTOR FINANCIERO. </t>
  </si>
  <si>
    <t>0957347388</t>
  </si>
  <si>
    <t>CAMPUZANO GORDILLO LIMBERTH HUMBERTO</t>
  </si>
  <si>
    <t xml:space="preserve">RECLASIFICACIÓN POR RECHAZOS: [P:04 T:NO A:2025] 068-9999-0000-COMISION DE TRANSITO DEL ECUADOR- NOMINA DE SUELDO DEL MES DE ABRIL DE 2025 DEL PERSONAL CIVIL Y UNIFORMADO </t>
  </si>
  <si>
    <t>0956666507</t>
  </si>
  <si>
    <t>DE LA CRUZ PARRAGA JOHN ALXANDER</t>
  </si>
  <si>
    <t>0706994837</t>
  </si>
  <si>
    <t>AGUILAR NARANJO EDINSON ALEXANDER</t>
  </si>
  <si>
    <t>0922166855</t>
  </si>
  <si>
    <t>RODRIGUEZ VALVERDE PATRICK JOHNSON</t>
  </si>
  <si>
    <t>0931572648</t>
  </si>
  <si>
    <t>MARURI RODRIGUEZ HAROLD RENE</t>
  </si>
  <si>
    <t>0954330809</t>
  </si>
  <si>
    <t>QUITUISACA ROMERO MILENY FERNANDA</t>
  </si>
  <si>
    <t>0942098633</t>
  </si>
  <si>
    <t>ROSADO SALVATIERRA JOSE ANDRES</t>
  </si>
  <si>
    <t>PAGO DE FONDOS</t>
  </si>
  <si>
    <t xml:space="preserve">EMPRESA ELECTRICA REGIONAL CENTRO SUR CA.-PAGO DE SERVICIO ELÉCTRICO CONSUMO DE MARZO 2025 PROV. DEL AZUAY, SPE 0203-2025 MEMORANDO No. CTE-DAF-SG-2025-0794-M Y No. CTE-DAF-SG-2025-0790-M, MEMO CTE-DAF-C-2025-0817-M, FACTURA # 44908521 SE ADJUNTAN DOCUMENTOS. </t>
  </si>
  <si>
    <t xml:space="preserve">UNAPUCHA GUANOPATIN BERTHA .- PAGO #10 CONTRATO NRO.ARBI-CTE-2024-004 ARRENDAMIENTO DE INMUEBLE PARA USO DE ALOJAMIENTO DE CTE CANTÓN MEJÍA PARROQUIA TANDAPI, DE 09 DE ABRIL AL 08 DE MAYO , MEMO CTE-DAF-C-2025-0820-M, FACT # 005, MEMO CTE-DAF-I-2025-0135-M, SE ADJUNTAN DOCUMENTOS. </t>
  </si>
  <si>
    <t xml:space="preserve">EMPRESA ELÉCTRICA REGIONAL CENTRO SUR CA -PAGO ENERGÍA ELÉCTRICA PROVINCIA DEL AZUAY, CONSUMO MARZO-2025. MEMORANDO CTE-DAF-SG-2025-0793-M, CTE-DAF-SG-2025-0789-M MEMO N°CTE-DAF-P-2025-0585-M MEMO N°CTE-DAF-C-2025-0818-M FACT 44909163 MEDIDOR 520300255 CUR N° 1611 </t>
  </si>
  <si>
    <t xml:space="preserve">EMPRESA ELECTRICA REGIONAL CENTRO SUR CA: PAGO DE SERVICIO ELÉCTRICO EN PROV. AZUAY SPE-0200-2025 CONSUMO DE MARZO 2025 SEGUN MEMORANDO No. CTE-DAF-SG-2025-0787-0786-M. ANEXO: FACT#044853351, MEMO CTE-DAF-C-2025-0821-M Y OTROS DOC. SOPORTE </t>
  </si>
  <si>
    <t xml:space="preserve">CNEL EP.- PAGO POR SERVICIO DE ENERGÍA ELÉCTRICA EN LA PROVINCIA DE LOS RÍOS, CONSUMO MARZO-2025 C.U.E. 1001460302 MEMO CTE-DAF-C-2025-0819-M, CTE-DAF-P-2025-0584-M, CTE-DAF-SG-2025-0792-M, FACTURA 1883207 Y DEMÁS DCTOS DE SOPORTE. </t>
  </si>
  <si>
    <t>ABASTECIMIENTO DE COMBUSTIBLE EN EL CANTON PEDRO CARBO</t>
  </si>
  <si>
    <t xml:space="preserve">ELIPOL S.A.- PAGO #6 POR ABASTECIMIENTO DE COMBUSTIBLE PARA LOS VEHÍCULOS DE LA CTE CONTRATO PE-CTE-2024-003 CANTÓN PEDRO CARBO PROV.DEL GUAYAS, MEMO CTE-DAF-C-2025-0822-M, CTE-DPGY-2025-0341-M, CTE-DPGY-COMBDIESEL-PEDRO CARBO-0010-M DEL 01 al 30 DE ABRIL, FACT#1144 SE ADJUNTAN DOCUMENTOS. </t>
  </si>
  <si>
    <t xml:space="preserve">ELIPOL S.A.- CONTRATO DE MENOR CUANTIA DE SERVICIOS N° MCS-CTE-2024-002 CONTRATACIÓN DE SERVICIO DE ABASTECIMIENTO DEL CANTON PEDRO CARBO PERIODO DEL 01 AL 30 DE ABRIL 2025 MEMO N° CTE-DAF-C-2025-824-M FACTURAS 1145 CUR N° 1620 </t>
  </si>
  <si>
    <t>ALIMENTACION, ANTIGÜEDAD Y CARGA FAMILIAR</t>
  </si>
  <si>
    <t xml:space="preserve">[P:05 T:NO A:2025] 068-9999-0000-COMISION DE TRANSITO DEL ECUADOR-SUBSIDIO DE ALIMENTACION, ANTIGUEDAD Y CARGA FAMILIAR DE SENORES REGIMEN CODIGO DE TRABAJO CORRESPONDIENTE AL MES DE ABRIL DE 2025 </t>
  </si>
  <si>
    <t>LIQUIDACION DE HABERES DE CHICAIZA BASTIDAS ENRI</t>
  </si>
  <si>
    <t xml:space="preserve">[P:05 T:LI A:2025] 068-9999-0000-COMISION DE TRANSITO DEL ECUADOR-LIQUIDACION DE HABERES DEL EX SERVIDOR CHICAIZA BASTIDAS ENRI RAUL, QUIEN DESEMPEÑO EL CARGO DE ANALISTA DE PRESUPUESTO 1 , HASTA EL 31 DE MARZO 2025 </t>
  </si>
  <si>
    <t>LIQUIDACION DE HABERES DE VASQUEZ SERPA JOSE</t>
  </si>
  <si>
    <t xml:space="preserve">[P:05 T:LI A:2025] 068-9999-0000-COMISION DE TRANSITO DEL ECUADOR-LIQUIDACION DE HABERES DEL EX SERVIDOR VASQUEZ SERPA JOSE ALBERTO, QUIEN DESEMPEÑO EL CARGO DE DIGITADOR RECAUDADOR, HASTA EL 24 DE MARZO 2025 </t>
  </si>
  <si>
    <t xml:space="preserve">MONTES CHAVEZ LETSI MARIA DE LOURDES.-PAGO#23 CONTRATO ARBI-CTE-005-2023 SERV. DE ARRENDAMIENTO DE INMUEBLE COMO UCT PARA CTE EN CANTÓN EL CARMEN DE LA PROV. DE MANABÍ PERIODO 19-03-2024 AL 18-04-2025. ANEXO: FACT#35, CTE-DAF-C-2025-830-M, CTE-DPMB-2025-231-M, DPMB-CHO-BPM-2025-016-M Y OTROS DOC </t>
  </si>
  <si>
    <t>ARRENDAMIENTO DE INMUEBLE PARA EL FUNCIONAMIENTO DE UCT EN LA PROV DE EL ORO CTÓN PIÑAS</t>
  </si>
  <si>
    <t xml:space="preserve">AGUILAR RAMIREZ CESAR EDUARDO: PAGO#5 CONTRATO ARBI-CTE-2024-015 SERV. DE ARRENDAMIENTO DE INMUEBLE PARA EL FUNCIONAMIENTO DE UCT EN LA PROV DE EL ORO CTÓN PIÑAS PERIODO 30-03-2025 HASTA 29-04-2025. ANEXO: FACT#26, MEMO CTE-DAF-C-2025-829-M, CTE-DPEO-2025-0178-M, INFORME Y OTROS DOC. SOPORTES. </t>
  </si>
  <si>
    <t>GOBIERNO AUTONOMO DESCENTRALIZAD MUNICIPAL DEL CANTON BALZAR</t>
  </si>
  <si>
    <t>PAGO DE TASA Y CONTRIBUCION</t>
  </si>
  <si>
    <t xml:space="preserve">GAD MUNICIPAL DEL CANTON BALZAR.- PAGO POR TASA Y CONTRIBUCIÓN DE INMUEBLES AÑO 2025 EN EL CANTÓN BALZAR ADJ MEMO CTE-DAF-C-2025-0834-M, CTE-DAF-P-2025-0599-M, CTE-DPGY-2025-0361-M, OFICIO N° 086-ICP-S-GADMB-2025-OF, MEMO N° GADMCB-DR-2025-320-M Y DEMÁS DCTOS. </t>
  </si>
  <si>
    <t>FUNCIONAMIENTO UCT EN LA PROV.GUAYAS CANTÓN SALITRE</t>
  </si>
  <si>
    <t xml:space="preserve">VALERO DUME JULI FERNANDO.-SERVICIO DE ARRENDO DE UN INMUEBLE PARA EL FUNCIONAMIENTO UCT EN LA PROV.GUAYAS CANTÓN SALITRE, PERIODO 14 ABRIL AL 13 MAYO -2025 CONTRATO N°ARBI-CTE-2023-012 FACT 37 MEMO N°CTE-DPGY-2025-03549-M -M MEMO N°CTE-DAF-C-2025-0833-M N° 1636 </t>
  </si>
  <si>
    <t>PAGO DE TASAS Y CONTRIBUCION</t>
  </si>
  <si>
    <t xml:space="preserve">GOBIERNO AUTONOMO DESCENTRALIZADO MUNICIPAL DEL CANTON SANTA LUCIA: PAGO DE TASAS DE CONTRIBUCIÓN DE INMUEBLES DE CTE EN STA. LUCIA,REQUERIDO EN MEMO CTE-DPGY-2025-0333-M, , MEMO CTE-DAF-C-2025-0832-M, MEMO CTE-DPY-2025-0358-M, SE ADJUNTAN DOCUMENTOS. </t>
  </si>
  <si>
    <t>ARRENDAMIENTO DE UN INMUEBLE COMO UCT PARA CTE EN CANTÓN PICHINCHA PROV.DE MANABÍ,</t>
  </si>
  <si>
    <t xml:space="preserve">ALCIVAR PARRALES JHON WESHEY.-PAGO#23 CONTRATO ARBI-CTE-003-2023 SERV. DE ARRENDAMIENTO DE UN INMUEBLE COMO UCT PARA CTE EN CANTÓN PICHINCHA PROV.DE MANABÍ, PERIODO 18-03-2025 HASTA 17-04-2025 ANEXO: FACT#41, MEMO CTE-DAF-C-2025-835-M, CTE-DPMB-2025-230-M Y OTROS DOC SOPORTES. </t>
  </si>
  <si>
    <t>0904141831001</t>
  </si>
  <si>
    <t>ABASTECIMIENTO DE COMBUSTIBLE EN EL CANTON SANTO LUCIA</t>
  </si>
  <si>
    <t xml:space="preserve">PARRAGA JESUS ANTONIO.- PAGO #6 DEL CONTRATO Nro. PE-CTE-2024-004 "CONTRATACIÓN DE SERVICIO DE ABASTECIMIENTO DE COMBUSTIBLE DIESEL PARA LOS VEHÍCULOS DE LA CTE EN EL CANTÓN SANTA LUCIA DEL GUAYAS" CONSUMO DEL 01-ABRIL AL 30-ABRIL-2025, MEMO CTE-DAF-C-2025-0836-M, CTE-DPGY-2025-0355-M, FACT. 5168 </t>
  </si>
  <si>
    <t>09600010300001</t>
  </si>
  <si>
    <t xml:space="preserve">PAGO DE TASAS DE CONTRIBUCION </t>
  </si>
  <si>
    <t xml:space="preserve">GAD MUNICIPAL DEL CANTON NARANJITO: PAGO TASAS DE CONTRIBUCIÓN AÑO 2025 DE INMUEBLES DE CTE EN NARANJITO CODIGO CATASTRAL 01-01-69-20, SEGÚN MEMO CTE-DPGY-2025-0332-M. ANEXO: MEMO CTE-DAF-C-2025-0837-M, COMUNICACION JT-2025-057, CORREO, RESOLUCION DGF-006-2025 Y OTROS DOC SOPORTES. </t>
  </si>
  <si>
    <t xml:space="preserve">GAD MUNICIPAL DEL CANTON NARANJAL: PAGO TASAS DE CONTRIBUCIÓN DE INMUEBLES AÑO 2025 DE LA CTE EN NARANJAL,SEGÚN MEMO CTE-DPGY-2025-0337-0331-M. ANEXO: MEMO CTE-DAF-C-2025-0831-M, OFICIO Nro. GADMCN-2025-0048-O, MEMORANDO NRO. GADMCN-DF-2025-0556-M, GADMCN-DT-AEO-2025-0503-M Y OTROS DOC. SOPORTES. </t>
  </si>
  <si>
    <t>ARRENDAMIENTO DE INMUEBLE PARA FUNCIONAMIENTO DE CRV EN EL CANTÓN EL CARMEN, PROV.DE MANABÍ</t>
  </si>
  <si>
    <t xml:space="preserve">LOAIZA FIGUEROA HAROLD FABRICIO.- PAGO #22 CONTRATO Nro. ARBI-CTE-004-2023 POR ARRENDAMIENTO DE INMUEBLE PARA FUNCIONAMIENTO DE CRV EN EL CANTÓN EL CARMEN, PROV.DE MANABÍ DEL 16 DE MARZO AL 15 DE ABRIL , MEMO CTE-DAF-C-20025-0839-M, FACTURA # 32 SE ADJUNTAN DOCUMENTOS. </t>
  </si>
  <si>
    <t>ARRENDAMIENTO DE INMUEBLE PARA FUNCIONAMIENTO DE CRV, CANTÓN EL CARMEN, PROV.DE MANABÍ</t>
  </si>
  <si>
    <t xml:space="preserve">LOLOAIZA FIGUEROA HAROLD FABRICIO.- PAGO #23 CONTRATO Nro. ARBI-CTE-004-2023 ARRENDAMIENTO DE INMUEBLE PARA FUNCIONAMIENTO DE CRV, CANTÓN EL CARMEN, PROV.DE MANABÍ DEL 16 DE NOVIEMBRE AL 15 DE DICIEMBRE , MEMO CTE-DAF-C-20025-0838-M, FACT # 31, MEMO CTE-DPMB-2025-0228-M, SE ADJUNTAN DOCUMENTOS. </t>
  </si>
  <si>
    <t>LIQUIDACION DE HABERES DE ROMERO VASQUEZ JOSELYN</t>
  </si>
  <si>
    <t xml:space="preserve">[P:05 T:LI A:2025] 068-9999-0000-COMISION DE TRANSITO DEL ECUADOR-LIQUIDACION DE HABERES DE LA EX SERVIDORA ROMERO VASQUEZ JOSELYNE ELIZABETH, QUIEN DESEMPEÑO EL CARGO DE DIGITADOR RECAUDADOR, HASTA EL 24 DE MARZO 2025 </t>
  </si>
  <si>
    <t xml:space="preserve"> ABASTECIMIENTO DE COMBUSTIBLE PRECIO FIJO PARA MILAGRO</t>
  </si>
  <si>
    <t xml:space="preserve">ATIMASA S.A.- SERVICIO DE ABASTECIMIENTO DE COMBUSTIBLE PRECIO FIJO PARA MILAGRO CONTRATO DE PROCEMIENTO ESPECIAL NRO.PE-CTE-2024-005 PERIODO ABRIL-2025 FACT 30596 MEMO N° CTE-DAF-2025-0620-M MEMO N°DAF-C-2025-0840-M CUR N° 1648 </t>
  </si>
  <si>
    <t xml:space="preserve"> ABASTECIMIENTO DE COMBUSTIBLE PRECIO FIJO PARA NOBOL</t>
  </si>
  <si>
    <t xml:space="preserve">ATIMASA S.A. SERVICIO DE ABASTECIMIENTO DE COMBUSTIBLE PRECIO FIJO PARA NOBOL CONTRATO DE PROCEMIENTO ESPECIAL NRO.PE-CTE-2024-005 PERIODO ABRIL-2025 FACT 30599 MEMO N° CTE-DAF-2025-0621-M -M MEMO N°DAF-C-2025-0841-M CUR N° 1650 </t>
  </si>
  <si>
    <t xml:space="preserve">GOBIERNO AUTONOMO DESCENTRALIZADO MUNICIPAL DEL CANTON VENTANAS: PAGO PREDIOS URBANOS 2025 EN CANTÓN VENTANAS-PROV LOS RÍOS, MEMO CTE-DAF-I-2025-0138-M, MEMO No.CTE-DP-2025-0289, MEMO CTE-DAF-C-2025-0848-M, SE ADJUNTAN DOCUMENTOS. </t>
  </si>
  <si>
    <t xml:space="preserve"> ARRENDAMIENTO DE INMUEBLE DONDE FUNCIONA CRV, PROV DE EL ORO- ARENILLAS,</t>
  </si>
  <si>
    <t xml:space="preserve">MERINO ALBURQUEQUE JOHANNA PATRICIA .- PAGO #20 CONTRATO No. RBI-CTE-2023-011 SERVICIO DE ARRENDAMIENTO DE INMUEBLE DONDE FUNCIONA CRV, PROV DE EL ORO- ARENILLAS, NRO.CTE-DPEO-2025-0189-M, MEMO CTE-DAF-C-2025-0851-M, FACT # 045 , DE 12 DE ABRIL AL 11 DE MAYO 2025 , SE ADJUNTAN DOCUMENTOS. </t>
  </si>
  <si>
    <t>ABASTECIMIENTO DE COMBUSTIBLE PRECIO FIJO PARA CANTÓN NARANJITO</t>
  </si>
  <si>
    <t xml:space="preserve">ATIMASA S.A.- SERVICIO DE ABASTECIMIENTO DE COMBUSTIBLE PRECIO FIJO PARA CANTÓN NARANJITO CONTRATO DE PROCEDIMIENTO ESPECIAL NRO.PE-CTE-2024-005 PERIODO ABRIL-2025 FACT 305980 MEMO N° CTE-DAF-2025-0857-M MEMO N°DAF-2025-0627-M, SE ADJUNTAN DOCUMENTOS. </t>
  </si>
  <si>
    <t xml:space="preserve"> ABASTECIMIENTO DE COMBUSTIBLE PRECIO FIJO PARA CANTÓN EL GUABO-EL ORO</t>
  </si>
  <si>
    <t xml:space="preserve">ATIMASA S.A.- SERVICIO DE ABASTECIMIENTO DE COMBUSTIBLE PRECIO FIJO PARA CANTÓN EL GUABO-EL ORO CONTRATO DE PROCEDIMIENTO ESPECIAL NRO.PE-CTE-2024-005 PERIODO ABRIL-2025 FACT # 30592 MEMO N° CTE-DAF-C-2025-0861-M MEMO N°DAF-2025-0630-M, SE ADJUNTAN DOCUMENTOS. </t>
  </si>
  <si>
    <t>COMBUSTIBLE PRECIO FIJO PARA CANTÓN SANTA ELENA</t>
  </si>
  <si>
    <t xml:space="preserve">ATIMASA S.A.- SERVICIO DE ABASTECIMIENTO DE COMBUSTIBLE PRECIO FIJO PARA CANTÓN SANTA ELENA CONTRATO DE PROCEDIMIENTO ESPECIAL NRO.PE-CTE-2024-005 PERIODO ABRIL-2025 FACT # 30601 MEMO N° CTE-DAF-C-2025-0859-M MEMO N°DAF-2025-0629-M, Y DEMÁS DOCUMENTOS. </t>
  </si>
  <si>
    <t xml:space="preserve"> ARRENDAMIENTO DE INMUEBLE PARA DIRECCIÓN DISTRITAL DE TRÁNSITO (UCT) STO. DOMINGO DE LOS TSÁCHILAS</t>
  </si>
  <si>
    <t xml:space="preserve">FAJARDO LARREA BERTHA.-PAGO #8 CONTRATO ARBI-CTE-2024-007 ARRENDAMIENTO DE INMUEBLE PARA DIRECCIÓN DISTRITAL DE TRÁNSITO (UCT) STO. DOMINGO DE LOS TSÁCHILAS, DEL 16 DE MARZO AL 15 DE ABRIL , MEMO CTE-DAF-C-2025-0862-M, MEMO CTE-DPSD-2025-0527-M, FACT#54, MEMO CTE-DPSD-2025-0402-M, SE ADJUNTAN DOC. </t>
  </si>
  <si>
    <t>0929210581</t>
  </si>
  <si>
    <t>ARAUZ MATA JEFFERSON RICARDO</t>
  </si>
  <si>
    <t>PAGO DE FONDOSDE RESERVA</t>
  </si>
  <si>
    <t xml:space="preserve">RECLASIFICACIÓN POR RECHAZOS: [P:04 T:FR A:2025] 068-9999-0000-COMISION DE TRANSITO DEL ECUADOR-PAGO DE FONDOS DE RESERVA DEL PERSONAL CIVIL, CODIGO DE TRABAJO Y UNIFORMADO CORRESPONDIENTE AL MES DE ABRIL DE 2025. </t>
  </si>
  <si>
    <t>0942309733</t>
  </si>
  <si>
    <t>NARANJO RIVAS WESTER GEOVANNY</t>
  </si>
  <si>
    <t>0925853137</t>
  </si>
  <si>
    <t>PALMA JURADO BRAULIO JOSE</t>
  </si>
  <si>
    <t>0916952104</t>
  </si>
  <si>
    <t>SIGCHO POMBOSA JULIO CESAR</t>
  </si>
  <si>
    <t>0706561206</t>
  </si>
  <si>
    <t>RUIZ SAAVEDRA CRISTOPHER CESAR</t>
  </si>
  <si>
    <t>0927608406</t>
  </si>
  <si>
    <t>RUIZ GONZALEZ LUIGI ALFREDO</t>
  </si>
  <si>
    <t>0940121411</t>
  </si>
  <si>
    <t>PILALO RAMOS DANIEL ALEJANDRO</t>
  </si>
  <si>
    <t>DIFERENCIA DE RMU PERSONAL DE CTE</t>
  </si>
  <si>
    <t xml:space="preserve">RECLASIFICACIÓN POR RECHAZOS: [P:04 T:AJ A:2025] 068-9999-0000-COMISION DE TRANSITO DEL ECUADOR-DIFERENCIA DE RMU PERSONAL QUE CUMPLIO 1 ANO 1 DIA DE TIEMPO ACTIVO DEL CUERPO DE VIGILANTES DE LA CTE EL MES DE MARZO 2025 </t>
  </si>
  <si>
    <t>NOMINA DE SUELDO</t>
  </si>
  <si>
    <t>FONDOS DE RESERVA DEL MES DE ABRIL</t>
  </si>
  <si>
    <t xml:space="preserve">RECLASIFICACIÓN POR RECHAZOS: [P:04 T:AJ A:2025] 068-9999-0000-COMISION DE TRANSITO DEL ECUADOR-AJUSTE DE FONDOS DE RESERVA DEL MES DE ABRIL 2025 POR SUBROGACIONES, ENCARGO, PERSONAL X CAMBIO DE RMU,DIF. DE RMU POR 1 ANO 1 DIA DE UNIFORMADOS ENTRE OTROS. </t>
  </si>
  <si>
    <t xml:space="preserve">RECLASIFICACIÓN POR RECHAZOS: RECLASIFICACIÓN POR RECHAZOS: [P:03 T:NO A:2025] 068-9999-0000-COMISION DE TRANSITO DEL ECUADOR- NOMINA DE SUELDO DEL MES DE MARZO DE 2025 DEL PERSONAL CIVIL Y UNIFORMADO. </t>
  </si>
  <si>
    <t xml:space="preserve">RECLASIFICACIÓN POR RECHAZOS: RECLASIFICACIÓN POR RECHAZOS: [P:03 T:FR A:2025] 068-9999-0000-COMISION DE TRANSITO DEL ECUADOR-PAGO DE FONDOS DE RESERVA DEL PERSONAL CIVIL, CODIGO DE TRABAJO Y UNIFORMADO CORRESPONDIENTE AL MES DE MARZO DE 2025. </t>
  </si>
  <si>
    <t xml:space="preserve">RECLASIFICACIÓN POR RECHAZOS: RECLASIFICACIÓN POR RECHAZOS: [P:04 T:FR A:2025] 068-9999-0000-COMISION DE TRANSITO DEL ECUADOR-PAGO DE FONDOS DE RESERVA DEL PERSONAL CIVIL, CODIGO DE TRABAJO Y UNIFORMADO CORRESPONDIENTE AL MES DE ABRIL DE 2025. </t>
  </si>
  <si>
    <t>0919075895</t>
  </si>
  <si>
    <t>SILVA VIVAR JAIME RAUL</t>
  </si>
  <si>
    <t>ABASTECIMIENTO DE COMBUSTIBLE PRECIO FIJO PARA PROGRESO</t>
  </si>
  <si>
    <t xml:space="preserve">ATIMASA S.A.-SERVICIO DE ABASTECIMIENTO DE COMBUSTIBLE PRECIO FIJO PARA PROGRESO CONTRATO DE PROCEMIENTO ESPECIAL NRO.PE-CTE-2024-005 PERIODO ABRIL-2025 FACT 30597 MEMO N° CTE-DAF-2025-0618-M MEMO N°DAF-C-2025-0844-M CUR N° 1660 </t>
  </si>
  <si>
    <t xml:space="preserve">ATIMASA S.A.- SERVICIO DE ABASTECIMIENTO DE COMBUSTIBLE PRECIO FIJO PARA BALZAR CONTRATO DE PROCEMIENTO ESPECIAL NRO.PE-CTE-2024-005 PERIODO ABRIL-2025 FACT 30588 MEMO N° CTE-DAF-2025-0611-M MEMO N°DAF-C-2025-0842-M ADTO CORREO CUR N° 1662 </t>
  </si>
  <si>
    <t xml:space="preserve">ATIMASA S.A.SERVICIO DE ABASTECIMIENTO DE COMBUSTIBLE PRECIO FIJO PARA EL EMPALME CONTRATO DE PROCEMIENTO ESPECIAL NRO.PE-CTE-2024-005 PERIODO ABRIL-2025 FACT 30591 MEMO N° CTE-DAF-2025-622-M MEMO N°DAF-C-2025-0845-M CUR N° 1664 </t>
  </si>
  <si>
    <t xml:space="preserve">ABASTECIMIENTO DE COMBUSTIBLE PRECIO FIJO PARA SAMBORONDON </t>
  </si>
  <si>
    <t xml:space="preserve">ATIMASA S.A.- SERVICIO DE ABASTECIMIENTO DE COMBUSTIBLE PRECIO FIJO PARA SAMBORONDON CONTRATO DE PROCEMIENTO ESPECIAL NRO.PE-CTE-2024-005 PERIODO ABRIL-2025 FACT 30600 MEMO N° CTE-DAF-2025-0613-M MEMO N°DAF-C-2025-0850-M CUR N° 1666 </t>
  </si>
  <si>
    <t>ABASTECIMIENTO DE COMBUSTIBLE PRECIO FIJO PARA GUAYAQUIL</t>
  </si>
  <si>
    <t xml:space="preserve">ATIMASA S.A.-SERVICIO DE ABASTECIMIENTO DE COMBUSTIBLE PRECIO FIJO PARA GUAYAQUIL CONTRATO DE PROCEMIENTO ESPECIAL NRO.PE-CTE-2024-005 PERIODO ABRIL-2025 FACT 30594-30572 MEMO N° CTE-DAF-2025-619-M MEMO N°DAF-C-2025-0849-M CUR N° 1669 </t>
  </si>
  <si>
    <t>30594-30572</t>
  </si>
  <si>
    <t>PUERTAS ROSALES YENNY VISIUD</t>
  </si>
  <si>
    <t xml:space="preserve">PUERTAS ROSALES YENNY.- PAGO #7 "CONTRATACIÓN DEL SERVICIO DE ARRENDAMIENTO DE UN INMUEBLE COMO UCT DE LA PROVINCIA DE MANABI, CANTÓN PERDEALES" PERIODO DEL 10-ABRIL-2025 AL 09-MAYO-2025, MEMO CTE-DAF-C-2025-0843-M, CTE-DPMB-2025-0232-M-CTE-DPMB-2025-0233-M, FACTURA 16 Y DEMÁS DCTOS. </t>
  </si>
  <si>
    <t>0912980679001</t>
  </si>
  <si>
    <t>ROSALES PUERTAS OSCAR EDUARDO</t>
  </si>
  <si>
    <t>REPARACION ECONOMICA</t>
  </si>
  <si>
    <t xml:space="preserve">ROSALES PUERTAS OSCAR EDUARDO: PAGO DE HONORARIOS PROFESIONALES COMO PERITO SEGUN JUICIO No.09802-2024-00074. ANEXO: FACT#91, MEMO CTE-DAF-C-2025-0853-M, MEMO CTE-DAJ-2025-0493-535-M, MEMO CTE-DP-2025-0267-M Y OTROS DOC DE SOPORTES. </t>
  </si>
  <si>
    <t>ARRENDAMIENTO INMUEBLE PARA ALOJAMIENTO DE LA EN CTE- CARCHI CANTÓN TULCÁN</t>
  </si>
  <si>
    <t xml:space="preserve">FUEL LOPEZ BLANCA INES.- PAGO #7 CONTRATO NRO.ARBI-CTE-2024-013 ARRENDAMIENTO INMUEBLE PARA ALOJAMIENTO DE LA EN CTE- CARCHI CANTÓN TULCÁN SEGÚN MEMO NRO.CTE-DAF-I-2025-0146-M , FACT. # 039, MEMO CTE-DAF-C-2025-0854-M, MEMO CTE-DAF-I-2025-0145-M, DE 18-04-25 A 17-05-25 SE ADJUNTAN DOCUMENTOS. </t>
  </si>
  <si>
    <t>ABASTECIMIENTO DE COMBUSTIBLE PRECIO FIJO PROV. DE LOS RIOS CANTÓN BABAHOYO</t>
  </si>
  <si>
    <t xml:space="preserve">ATIMASA S.A.- SERVICIO DE ABASTECIMIENTO DE COMBUSTIBLE PRECIO FIJO PROV. DE LOS RIOS CANTÓN BABAHOYO CONTRATO DE PROCEDIMIENTO ESPECIAL NRO.PE-CTE-2024-005 PERIODO ABRIL-2025 FACT # 30587 MEMO N° CTE-DAF-C-2025-0860-M MEMO N°DAF-2025-0637-M, SE ADJUNTAN DOCUMENTOS. </t>
  </si>
  <si>
    <t>ABASTECIMIENTO DE COMBUSTIBLE PRECIO FIJO PARA CANTÓN PORTOVIEJO</t>
  </si>
  <si>
    <t xml:space="preserve">ATIMASA S.A.- SERVICIO DE ABASTECIMIENTO DE COMBUSTIBLE PRECIO FIJO PARA CANTÓN PORTOVIEJO CONTRATO DE PROCEDIMIENTO ESPECIAL NRO.PE-CTE-2024-005 PERIODO ABRIL-2025 FACT # 30595 MEMO N° CTE-DAF-C-2025-0863-M MEMO N°DAF-2025-0633-M, Y DEMÁS DOCUMENTOS. </t>
  </si>
  <si>
    <t>TROYA TERRANOVA TYRON CESAR</t>
  </si>
  <si>
    <t xml:space="preserve">TROYA TERRANOVA TAYRON CESAR: PAGO#11 CONTRATO ARBI-CTE-2024-003 SERV. DE ARRENDAMIENTO DE INMUEBLE PARA FUNCIONAMIENTO DE LA DIR. DISTRITAL DE TRÁNSITO EN PROV. DE LOS RÍOS-BABAHOYO DEL 01 AL 30 DE ABRIL, FACT# 27, MEMO CTE-DAF-C-2025-0870-M, CTE-DPLR-2025-574--M SE ADJUNTAN DOCUMENTOS. </t>
  </si>
  <si>
    <t>ARRENDAMIENTO DE INMUEBLE COMO CRV EN CANTÓN BABAHOYO PROV DE LOS RÍOS</t>
  </si>
  <si>
    <t xml:space="preserve">AGROTIME S.A.- PAGO#23 CONTRATO ARBI-CTE-001-2023 SERVICIO DE ARRENDAMIENTO DE INMUEBLE COMO CRV EN CANTÓN BABAHOYO PROV DE LOS RÍOS, DEL 10 DE ABRIL AL 09 DE MAYO, FACT#012, MEMO CTE-DAF-C-2025-0873-M, CTE-DPLR-2025-0546-M, SE ADJUTAN DOCUMENTOS. </t>
  </si>
  <si>
    <t>ABASTECIMIENTO DE COMBUSTIBLE PRECIO FIJO PARA UNIDADES MOVILES DE CTE EN DIFERENTES DESTACAMENTOS</t>
  </si>
  <si>
    <t xml:space="preserve">ATIMASA S.A: SERVICIO DE ABASTECIMIENTO DE COMBUSTIBLE PRECIO FIJO PARA UNIDADES MOVILES DE CTE EN DIFERENTES DESTACAMENTOS (SANTO DOMINGO) SEGUN CONTRATO PE-CTE-2024-005 PERIODO ABRIL2025 ANEXO: FACT#30602-30603, MEMO CTE-DAF-C-2025-0858-M, CTE-DAF-2025-0628-M Y OTROS DOC SOPORTES. </t>
  </si>
  <si>
    <t>30602-30603</t>
  </si>
  <si>
    <t>RE-CEP-CTE-2024-002</t>
  </si>
  <si>
    <t xml:space="preserve">CNT EP.-PAGO # 5 RE-CEP-CTE-2024-002 SERVICIO DE ENLACE DE COMUNICACIONES DIGITALES PARA TRANSPORTE DE DATOS, CONEXIÓN A INTERNET Y HOSTING , MEMO CTE-DAF-C-2025-0867-M, FACT. # 238256924-26558, CTE-DTIC-IT-2025-0034-M, DEL 03 DE ABRIL AL 02DE MAYO SE ADJUNTAN DOCUMENTOS. </t>
  </si>
  <si>
    <t>CUERPO DE BOMBEROS DEL CANTON BUENA FE</t>
  </si>
  <si>
    <t>CUERPO DE BOMBERO</t>
  </si>
  <si>
    <t xml:space="preserve">CUERPO DE BOMBEROS DEL CANTON BUENA FE.- PAGO POR PERMISOS DE FUNCIONAMIENTO SEGÚN MEMO No.CTE-DAF-I-2025-0128-M, MEMO No. CTE-DP-2025-0243-M, MEMO CTE-DAF-C-2025-0877-M, MEMO CTE-DAF-I-2025-0152-M, SE ADJUNTAN DOCUMENTOS. </t>
  </si>
  <si>
    <t xml:space="preserve"> ABASTECIMIENTO DE COMBUSTIBLE PRECIO VARIABLE PARA UNIDADES MÓVILES DE CTE</t>
  </si>
  <si>
    <t xml:space="preserve">ATIMASA.- PAGO DEL CONTRATO Nro. COTS-CTE-2024-001 SERVICIO ABASTECIMIENTO DE COMBUSTIBLE PRECIO VARIABLE PARA UNIDADES MÓVILES DE CTE, REF CANTON GUAYAQUIL DEL 22 AL 31 OCTUBRE-2024. ADJ MEMO CTE-DAF-C-2025-0878-M, CTE-DAF-2025-0655-M, FACT 30770 Y DEMAS DOCTOS. </t>
  </si>
  <si>
    <t xml:space="preserve">FAJARDO LARREA BERTHA.-PAGO #9 CONTRATO ARBI-CTE-2024-007 ARRENDAMIENTO DE INMUEBLE PARA DIRECCIÓN DISTRITAL DE TRÁNSITO (UCT) STO. DOMINGO DE LOS TSÁCHILAS, DEL 16 DE ABRIL AL 15 DE MAYO, MEMO CTE-DAF-C-2025-0879-M, MEMO CTE-DPSD-2025-0524-M, FACT#55, SE ADJUNTAN DOCUMENTOS. </t>
  </si>
  <si>
    <t>ABASTECIMIENTO DE COMBUSTIBLE PRECIO VARIABLE PARA UNIDADES MÓVILES DE LA CTE, CANTON PROGRESO</t>
  </si>
  <si>
    <t xml:space="preserve">ATIMASA.- PAGO CONTRATO Nro. COTS-CTE-2024-001 SERVICIO ABASTECIMIENTO DE COMBUSTIBLE PRECIO VARIABLE PARA UNIDADES MÓVILES DE LA CTE, CANTON PROGRESO DEL 22 AL 31 OCT.2024. ADJ: FACT#30773, MEMO CTE-DAF-C-2025-0876-M, CTE-DAF-2025-0648-M, MEMO 165-COMB-SAT-BMPF-CTE-2025 Y OTROS DOC. SOPORTES. </t>
  </si>
  <si>
    <t>MONITOREO Y RASTREO SATELITAL PARA FLOTA VEHICULAR DE LA CTE</t>
  </si>
  <si>
    <t xml:space="preserve">CARRO SEGURO CARSEG S.A: PAGO#5 CONTRATO NRO.SIE-CTE-2024-007 SERV. DE MONITOREO Y RASTREO SATELITAL PARA FLOTA VEHICULAR DE LA CTE, DEL 27-03-2025 AL 26-04-2025 ANEXO: FACT#431830, MEMO CTE-DAF-C-2025-882-M, CTE-CTTTSV-DESS-2025-0065-M, ACTA PARCIAL, INFORME Y OTROS DOC. SOPORTES. </t>
  </si>
  <si>
    <t>ABASTECIMIENTO DE COMBUSTIBLE PRECIO VARIABLE PARA UNIDADES MÓVILES DE CTE, CANTON BALZAR</t>
  </si>
  <si>
    <t xml:space="preserve">ATIMASA S.A: PAGO CONTRATO Nro. COTS-CTE-2024-001 SERVICIO ABASTECIMIENTO DE COMBUSTIBLE PRECIO VARIABLE PARA UNIDADES MÓVILES DE CTE, CANTON BALZAR PERIODO 22 AL 31 OCT. 2024. ANEXO: FACT #30765, MEMO CTE-DAF-C-2025-888-M, CTE-DAF-2025-638-M Y OTROS DOC SOPORTES. </t>
  </si>
  <si>
    <t xml:space="preserve"> ABASTECIMIENTO DE COMBUSTIBLE PRECIO VARIABLE PARA UNIDADES MÓVILES DE LA CTE, PROV. DEL GUAYAS CANTON NOBOL </t>
  </si>
  <si>
    <t xml:space="preserve">ATIMASA: PAGO DEL CONTRATO Nro. COTS-CTE-2024-001 SERVICIO ABASTECIMIENTO DE COMBUSTIBLE PRECIO VARIABLE PARA UNIDADES MÓVILES DE LA CTE, PROV. DEL GUAYAS CANTON NOBOL PERIODO 22 AL 31 OCT. 2024. ADJ MEMO CTE-DAF-C-2025-0885-M, CTE-DAF-2025-0647-M, FACT#30771 Y DEMAS DOCTOS. </t>
  </si>
  <si>
    <t xml:space="preserve"> ABASTECIMIENTO DE COMBUSTIBLE PRECIO VARIABLE PARA UNIDADES MÓVILES DE CTE, CANTON SANTO DOMINGO</t>
  </si>
  <si>
    <t xml:space="preserve">ATIMASA S.A: PAGO CONTRATO NRO. COTS-CTE-2024-001 SERVICIO ABASTECIMIENTO DE COMBUSTIBLE PRECIO VARIABLE PARA UNIDADES MÓVILES DE CTE, CANTON SANTO DOMINGO PERIODO 22 AL 31 OCT. 2024. ANEXO FACT#30775, MEMO CTE-DAF-C-2025-881-M, CTE-DAF-2025-0657-M Y OTROS DOC. DE SOPORTES. </t>
  </si>
  <si>
    <t xml:space="preserve"> ABASTECIMIENTO DE COMBUSTIBLE PRECIO VARIABLE PARA UNIDADES MÓVILES DE CTE, CANTON PORTOVIEJO</t>
  </si>
  <si>
    <t xml:space="preserve">ATIMASA S.A: PAGO CONTRATO NRO COTS-CTE-2024-001 SERVICIO ABASTECIMIENTO DE COMBUSTIBLE PRECIO VARIABLE PARA UNIDADES MÓVILES DE CTE, CANTON PORTOVIEJO PERIODO 22 AL 31 OCT. 2024. ANEXO FACT#30772, MEMO CTE-DAF-C-2025-895-M, CTE-DAF-2025-664-M Y OTROS DOC. SOPORTES. </t>
  </si>
  <si>
    <t xml:space="preserve">ATIMASA.- PAGO DEL CONTRATO Nro. COTS-CTE-2024-001 SERVICIO ABASTECIMIENTO DE COMBUSTIBLE PRECIO VARIABLE PARA UNIDADES MÓVILES DE CTE, REF CANTON CHONE DEL 22 AL 31 OCTUBRE-2024. ADJ MEMO CTE-DAF-C-2025-0894-M, CTE-DAF-2025-0662-M, FACT 30766 Y DEMAS DOCTOS. </t>
  </si>
  <si>
    <t xml:space="preserve">ATIMASA.- PAGO DEL CONTRATO Nro. COTS-CTE-2024-001 SERVICIO ABASTECIMIENTO DE COMBUSTIBLE PRECIO VARIABLE PARA UNIDADES MÓVILES DE CTE, REF CANTON JIPIJAPA DEL 22 AL 31 OCTUBRE-2024. ADJ MEMO CTE-DAF-C-2025-0893-M, CTE-DAF-2025-0663-M, FACT 30768 Y DEMAS DOCTOS. </t>
  </si>
  <si>
    <t xml:space="preserve">OTERO TANDAZO LANDIA MARITZA: PAGO#8 CONTRATO NRO. ARBI-CTE-2024-010 SERV. DE ARRENDAMIENTO PARA USO DE ALOJAMIENTO DE LA CTE PROV DE LOJA CANTÓN MACARÁ PERIODO 26-04-2025 AL 25-05-2025 ANEXO: FACT#268, MEMO CTE-DAF-C-2025-896-M, CTE-DAF-AF-2025-120-M, INFORME Y OTROS DOC. SOPORTES. </t>
  </si>
  <si>
    <t xml:space="preserve">NOGUERA TACURI ZANDRA: PAGO#18 CONTRATO NRO. ARBI-CTE-2023-014 SERVICIO DE ARRENDAMIENTO DE INMUEBLE PARA EL CRV EN STO DOMINGO, DEL 21-04-2025 AL 20-05-2025 ANEXO: FACT#70 MEMO CTE-C-2025-899-M, CTE-DPSD-2025-531-M, CTE-DPSDT-RNBA-2025-005-M Y OTROS DOC SOPORTE. </t>
  </si>
  <si>
    <t>LIQUIDACION DE HABERES  CASTRO RODRIGUEZ LEONIDAS</t>
  </si>
  <si>
    <t xml:space="preserve">[P:05 T:LI A:2025] 068-9999-0000-COMISION DE TRANSITO DEL ECUADOR-LIQUIDACION DE HABERES DEL EX SERVIDOR CASTRO RODRIGUEZ LEONIDAS VICENTE, QUIEN DESEMPENO EL CARGO DE ASISTENTE DE CONTABILIDAD, HASTA EL 24 DE FEBRERO DE 2025. </t>
  </si>
  <si>
    <t xml:space="preserve">CNT EP: PAGO FINAL CONTRATO RE-CEP-CTE-002-2023 SERV. DE HOUSING PARA ALOJAR LA NUEVA INFRAEST. DE DATA CENTER CTE PERIODO ENTRE MAYO2025 Y ABRIL2026 (12 ULTIMOS MESES) FACT#238256923-6919, MEMO CTE-DAF-C-2025-0866, CTE-DTIC-IT-2025-0033-M,ACTA FINAL, GARANTIA Y OTROS DOC SOPORTES. </t>
  </si>
  <si>
    <t>238256923-6919</t>
  </si>
  <si>
    <t>RRENDAMIENTO DE INMUEBLE PARA EL CRV EN STO DOMINGO</t>
  </si>
  <si>
    <t xml:space="preserve">NOGUERA TACURI ZANDRA: PAGO#17 CONTRATO NRO. ARBI-CTE-2023-014 SERVICIO DE ARRENDAMIENTO DE INMUEBLE PARA EL CRV EN STO DOMINGO, DEL 21-03-2025 AL 20-04-2025 ANEXO: FACT#69 MEMO CTE-C-2025-0865-M, CTE-DPSD-2025-0529-M, CTE-DPSDT-RNBA-2025-004-M Y OTROS DOC SOPORTE. </t>
  </si>
  <si>
    <t xml:space="preserve"> ABASTECIMIENTO DE COMBUSTIBLE PRECIO VARIABLE PARA UNIDADES MÓVILES DE CTE, REF CANTON EL EMPALME </t>
  </si>
  <si>
    <t xml:space="preserve">ATIMASA.- PAGO DEL CONTRATO Nro. COTS-CTE-2024-001 SERVICIO ABASTECIMIENTO DE COMBUSTIBLE PRECIO VARIABLE PARA UNIDADES MÓVILES DE CTE, REF CANTON EL EMPALME DEL 22 AL 31 OCTUBRE-2024. ADJ MEMO CTE-DAF-C-2025-0875-M, CTE-DAF-2025-0640-M, FACT 30767 Y DEMAS DOCTOS. </t>
  </si>
  <si>
    <t>ABASTECIMIENTO DE COMBUSTIBLE PRECIO VARIABLE PARA UNIDADES MÓVILES DE CTE, REF CANTON STA. ELENA</t>
  </si>
  <si>
    <t xml:space="preserve">ATIMASA.- PAGO DEL CONTRATO Nro. COTS-CTE-2024-001 SERVICIO ABASTECIMIENTO DE COMBUSTIBLE PRECIO VARIABLE PARA UNIDADES MÓVILES DE CTE, REF CANTON STA. ELENA DEL 22 AL 31 OCTUBRE-2024. ADJ MEMO CTE-DAF-C-2025-0883-M, CTE-DAF-2025-0652-M, FACT 30776 Y DEMAS DOCTOS. </t>
  </si>
  <si>
    <t xml:space="preserve">ATIMASA.- PAGO DEL CONTRATO Nro. COTS-CTE-2024-001 SERVICIO ABASTECIMIENTO DE COMBUSTIBLE PRECIO VARIABLE PARA UNIDADES MÓVILES DE CTE, REF CANTON SAMBORONDON DEL 22 AL 31 OCTUBRE-2024. ADJ MEMO CTE-DAF-C-2025-0884-M, CTE-DAF-2025-0643-M, FACT 30774 Y DEMAS DOCTOS. </t>
  </si>
  <si>
    <t>COMBUSTIBLE PRECIO FIJO PARA CANTÓN GUAYAQUIL</t>
  </si>
  <si>
    <t xml:space="preserve">ATIMASA S.A.- SERVICIO DE ABASTECIMIENTO DE COMBUSTIBLE PRECIO FIJO PARA CANTÓN GUAYAQUIL CONTRATO DE PROCEDIMIENTO ESPECIAL NRO.PE-CTE-2024-005 PERIODO OCTUBRE-2024, FACT 30777 MEMO N° CTE-DAF-C-2025-0880-M, MEMO CTE-DAF-2025-0656-M, SE ADJUNTAN DOCUMENTOS. </t>
  </si>
  <si>
    <t>TRANSFERENCIA SOLIDARIA</t>
  </si>
  <si>
    <t xml:space="preserve">[P:05 T:JU A:2025] 068-9999-0000-COMISION DE TRANSITO DEL ECUADOR-PAGO DE TRANSFERENCIA SOLIDARIA DEL MES DE ENERO DE 2025 DEL SENOR LEON SANCHEZ TOMAS ENRIQUE. </t>
  </si>
  <si>
    <t xml:space="preserve">[P:05 T:JU A:2025] 068-9999-0000-COMISION DE TRANSITO DEL ECUADOR-PAGO DE TRANSFERENCIA SOLIDARIA DEL MES DE FEBRERO DE 2025 DEL SENOR LEON SANCHEZ TOMAS ENRIQUE. </t>
  </si>
  <si>
    <t>CE-2024-000241894</t>
  </si>
  <si>
    <t xml:space="preserve">ASOCIACION DE SERVICIOS DE LIMPIEZA LUNA BRILLANTE ASOLIMPBRILLAN.- PAGO #5 SEGÚN OC No. CE-2024-0002741894 SERVICIO DE LIMPIEZA DE INTERIORES Y EXTERIORES TIPO III, MEMO CTE-DAF-C-2025-0889-M, DEL 05 DE ABRIL AL 04 DE MAYO 2025, MEMO CTE-DAF-SG-2025-0826-M, FACT. #100 SE ADJUNTAN DOCUMENTOS. </t>
  </si>
  <si>
    <t xml:space="preserve"> ABASTECIMIENTO DE COMBUSTIBLE PRECIO VARIABLE PARA UNIDADES MÓVILES DE CTE, REF CANTON MILAGRO</t>
  </si>
  <si>
    <t xml:space="preserve">ATIMASA.- PAGO DEL CONTRATO Nro. COTS-CTE-2024-001 SERVICIO ABASTECIMIENTO DE COMBUSTIBLE PRECIO VARIABLE PARA UNIDADES MÓVILES DE CTE, REF CANTON MILAGRO DEL 22 AL 31 OCTUBRE-2024. ADJ MEMO CTE-DAF-C-2025-0890-M, CTE-DAF-2025-0644-M, FACT 30769 Y DEMAS DOCTOS. </t>
  </si>
  <si>
    <t>PAGO FINAL</t>
  </si>
  <si>
    <t xml:space="preserve">COOPERATIVA TRANS. INTERPROV. RUTAS ORENSES: PAGO FINAL CONTRATO ARBI-CTE-002-2023 SERV DE ARRENDAMIENTO DE INMUEBLE PARA FUNCIONAMIENTO DEL CRV CTÓN MACHALA PERIODO 11-04-2025 AL 10-05-2025. ANEXO: FACT#720, MEMO CTE-DAF-C-2025-871-M, CTE-DPEO-2025-200-192-M, ACTA FINAL Y OTROS DOC. DE SOPORTES. </t>
  </si>
  <si>
    <t>TRANSFERENCIA SOLIDARIA (475 JUBILADOS )</t>
  </si>
  <si>
    <t xml:space="preserve">[P:05 T:JU A:2025] 068-9999-0000-COMISION DE TRANSITO DEL ECUADOR-PAGO DE TRANSFERENCIA SOLIDARIA DEL MES DE MAYO DE 2025 (475 JUBILADOS). </t>
  </si>
  <si>
    <t>TRANSFERENCIA SOLIDARIA (291 JUBILADOS )</t>
  </si>
  <si>
    <t>PAGO DE JUBILACION PATRONAL DECIMO 14TO Y 13ER</t>
  </si>
  <si>
    <t xml:space="preserve">[P:05 T:JU A:2025] 068-9999-0000-COMISION DE TRANSITO DEL ECUADOR-PAGO DE JUBILACION PATRONAL DECIMO 14TO Y 13ER MENSUAL DE MAYO DE 2025 DE SRES. CARLOS ALBAN Q., ELOY ARIAS RIOFRIO, SIMON AVENDANO P., RENZO CACERES O., GERMAN CEDENO A., JORGE GARCIA G., FRANCISCO LOPEZ L., JOSE MORALES V. Y MAXIMO NOVILLO. </t>
  </si>
  <si>
    <t>SERVICIO DE MANTENIMIENTO Y REPARACION MOTORCYCLESERVI S.A</t>
  </si>
  <si>
    <t>ADQUISICION DE 32 NEUMATICOS 110.80R19 65H TL PARA MOTOS.</t>
  </si>
  <si>
    <t>OC-CTE-2025-003</t>
  </si>
  <si>
    <t xml:space="preserve">SERVICIO DE MANTENIMIENTO Y REPARACION MOTORCYCLESERVI S.A. ADQUISICION DE 32 NEUMATICOS 110.80R19 65H TL PARA MOTOS. INGRESO SOLICITADO CON MEMO CTE-DAF-MA-2025-0231-M CON FECHA 08 DE MAYO DE 2025. AUTORIZA INGRESO DIRECTOR DAF CPA. ERICK ALVARADO Y LIDER DE BODEGA CENTRAL NESTOR BASANTES VALVERDE. </t>
  </si>
  <si>
    <t>NO PAGADO</t>
  </si>
  <si>
    <t xml:space="preserve">CEVALLOS MENDOZA DIXI.- PLANILLA 18 DEL CONTRATO ARBI-CTE-2023-013 ARRENDAMIENTO DE INMUEBLE PARA EL FUNCIONAMIENTO DE LA DIR. DISTRITAL DE TRÁNSITO, DE MANABÍ-PORTOVIEJO DEL 2-ABR AL 01-MAYO 2025 ADJ MEMO CTE-DAF-C-2025-0872-M, CTE-DPMB-2025-0241-M, CTE-DPMB-LV-2025-008-M, FACTURA 700 Y DEMÁS DCTOS </t>
  </si>
  <si>
    <t xml:space="preserve"> ABASTECIMIENTO DE COMBUSTIBLE PRECIO FIJO PARA CANTÓN JIPIJAPA</t>
  </si>
  <si>
    <t xml:space="preserve">ATIMASA S.A.- SERVICIO DE ABASTECIMIENTO DE COMBUSTIBLE PRECIO FIJO PARA CANTÓN JIPIJAPA CONTRATO DE PROCEDIMIENTO ESPECIAL NRO.PE-CTE-2024-005 PERIODO ABRIL-2025 FACT # 30593 MEMO N° CTE-DAF-C-2025-0869-M MEMO N°DAF-2025-0632-M, Y DEMÁS DOCUMENTOS. </t>
  </si>
  <si>
    <t xml:space="preserve"> ABASTECIMIENTO DE COMBUSTIBLE PRECIO FIJO PARA CANTÓN CUENCA</t>
  </si>
  <si>
    <t xml:space="preserve">ATIMASA S.A.- SERVICIO DE ABASTECIMIENTO DE COMBUSTIBLE PRECIO FIJO PARA CANTÓN CUENCA CONTRATO DE PROCEDIMIENTO ESPECIAL NRO.PE-CTE-2024-005 PERIODO ABRIL-2025 FACT # 30590 MEMO N° CTE-DAF-C-2025-0868-M MEMO N°DAF-2025-0631-M, Y DEMÁS DOCUMENTOS. </t>
  </si>
  <si>
    <t xml:space="preserve"> ABASTECIMIENTO DE COMBUSTIBLE PRECIO FIJO PARA UNIDADES MOVILES DE CTE EN DIFERENTES DESTACAMENTOS (CHONE)</t>
  </si>
  <si>
    <t xml:space="preserve">ATIMASA S.A.-PAGO CONTRATO DE PROCEMIENTO ESPECIAL PE-CTE-2024-005 SERVICIO DE ABASTECIMIENTO DE COMBUSTIBLE PRECIO FIJO PARA UNIDADES MOVILES DE CTE EN DIFERENTES DESTACAMENTOS (CHONE) PERIODO ABRIL-2025 ANEXO: FACT#30589, MEMO CTE-DAF-2025-0864-M, MEMO CTE-DAF-2025-0634-M Y OTROS DOC DE SOPORTES. </t>
  </si>
  <si>
    <t>SERV.MANT. PREVENT. CORRECT. VEHÍC.</t>
  </si>
  <si>
    <t xml:space="preserve">GALMACK S.A.- PAGO #5 DEL CONTRATO Nro. LICS-CTE-2024-001 "SERV.MANT. PREVENT. CORRECT. VEHÍC. PARQUE AUTOMOTOR CTE" PERIODO 30-MARZO-2025 AL 28-ABRIL-2025, ADJ MEMO CTE-DAF-C-2025-0874-M, CTE-DAF-MA-2025-0244-M, ACTA RECEP. FACT. 11556 Y DEMÁS DOCUMENTOS DE SOPORTE. </t>
  </si>
  <si>
    <t>DECIMO TERCER Y DECIMA CUARTTA</t>
  </si>
  <si>
    <t xml:space="preserve">[P:05 T:DT A:2025] 068-9999-0000-COMISION DE TRANSITO DEL ECUADOR- NOMINA DE PAGO DE LAS DECIMA TERCERA Y DECIMA CUARTA REMUNERACION MENSUALIZADA CORRESPONDIENTE AL MES DE MAYO DE 2025 DEL PERSONAL DE LA CTE. </t>
  </si>
  <si>
    <t>INTERNATIONAL WATER SERVICES GUAYAQUIL INTERAGUA LTDA</t>
  </si>
  <si>
    <t xml:space="preserve">INTERAGUA C. LTDA.- PAGO POR SERVICIO DE AGUA POTABLE PROVINCIA DEL GUAYAS, CONSUMO ABRIL 2025 SE ADJUNTA MEMO CTE-DAF-C-2025-0901-M, CTE-DAF-P-2025-0629-M, CTE-DAF-SG-2025-0829-M, 11 FACTURAS Y DEMÁS DOCUMENTOS DE SOPORTE. </t>
  </si>
  <si>
    <t xml:space="preserve">POLIZAS </t>
  </si>
  <si>
    <t>PAGO DE VEHICULOS DAÑADOS</t>
  </si>
  <si>
    <t xml:space="preserve">ASEGURADORA DEL SUR C. A.- EXTENSIÓN VIGENCIA PÓLIZAS MULTIRIESGO,VEHICULOS,RESPONSABILIDAD CIVIL,FIDELIDAD PÚBLICA,Y ACCIDENTES PERSONALES , CONTRATO No.LICSG-CTE-2024-001, MEMO CTE-DAF-2025-0612-M, CTE-DAF-C-2025-0902-M, FACT. # 17824954 A 17824958 DESDE 02-05-2025 A 01-07-2025 SE ADJUNTAN DOC. </t>
  </si>
  <si>
    <t xml:space="preserve">INTERAGUA C. LTDA: PAGO SERVICIOS BÁSICOS (AGUA POTABLE) PROV DEL GUAYAS, CONSUMO FEB-2023 SPA-0108-2025, SEGUN MEMORANDO CTE-DAF-SG-2025-0834-M, CTE-DAF-SG-2025-0833-M. ANEXO: FACT#49549939-2147362, MEMO CTE-DAF-C-2025-0904-M Y OTROS DOC DE SOPORTE </t>
  </si>
  <si>
    <t xml:space="preserve">ASEGURADORA DEL SUR C. A.- PAGO DE DEDUCIBLES POR 8 VEHÍCULOS DE LA CTE, PÓLIZA 1185154, CONTRATO No. LICSG-CTE-2024-001, ADJ MEMO CTE-C-2025-0905-M, CTE-DAF-2025-0691-M, Y DEMÁS DOCUMENTOS DE SOPORTE. </t>
  </si>
  <si>
    <t>NOMINA DE SUELDO DEL MES DE MAYO</t>
  </si>
  <si>
    <t xml:space="preserve">[P:05 T:NO A:2025] 068-9999-0000-COMISION DE TRANSITO DEL ECUADOR- NOMINA DE SUELDO DEL MES DE MAYO DE 2025 DEL PERSONAL CIVIL Y UNIFORMADO </t>
  </si>
  <si>
    <t>NOMINA DE SUELDO DE MAYO DE SEÑOR VELOZ ROLANDO</t>
  </si>
  <si>
    <t xml:space="preserve">[P:05 T:LI A:2025] 068-9999-0000-COMISION DE TRANSITO DEL ECUADOR- NOMINA DE SUELDO DEL MES DE MAYO DE 2025 DE LOS SEÑOR RODRIGUEZ VELIZ ROLANDO RODRIGO POR DIAS LABORADOS. </t>
  </si>
  <si>
    <t>NOMINA DE SUELDO DE MAYO DE UNIFORMADO</t>
  </si>
  <si>
    <t xml:space="preserve">[P:05 T:AJ A:2025] 068-9999-0000-COMISION DE TRANSITO DEL ECUADOR- NOMINA DE SUELDO DEL MES DE MAYO DE 2025 DEL SENOR UNIFORMADO VELASCO ORELLANA WILMER ANIBAL Y PEÑAHERRERA NARANJO ANGEL AURELIO POR DIAS LABORADOS POR RETORNO DE COMISION DE SERVICIO SIN REMUNERACION. </t>
  </si>
  <si>
    <t xml:space="preserve">[P:05 T:AJ A:2025] 068-9999-0000-COMISION DE TRANSITO DEL ECUADOR- PAGO DE DIFERENCIA DE APORTE PATRONAL DEL 2% DEL PERSONAL CIVIL CON ESCALA CTG, CON RMU INFERIOR A 527, NOMINA DE SUELDO MAYO 2025 </t>
  </si>
  <si>
    <t xml:space="preserve">[P:04 T:AJ A:2025] 068-9999-0000-COMISION DE TRANSITO DEL ECUADOR- PAGO DE FONDOS DE RESERVA DEL MES DE ABRIL DE 2025 DE LOS SERVIDORES CORONEL GARCES RAUL ANDRES Y FLORES ANCHUNDIA ABEL ESTUARDO. </t>
  </si>
  <si>
    <t>LIQUIDACION DE ENCARGO</t>
  </si>
  <si>
    <t xml:space="preserve">[P:05 T:SE A:2025] 068-9999-0000-COMISION TRANSITO DEL ECUADOR-LIQUIDACION DE ENCARGO MAYO 2025 JARA SALAZAR RICHARD, MOYANO RODRIGUEZ JENNIFER, ZEA MEDINA JORGE, YEPEZ MARTINEZ FERNANDO, GARCIA MEDINA PEDRO Y ALVARADO CABRERA ERICK. </t>
  </si>
  <si>
    <t xml:space="preserve">J.A. DE AGUA POTABLE Y SANEAMIENTO DE LA PARROQUIA MANUEL CORNEJO ASTORGA CANTON MEJIA TANDAPI.- PAGO POR SERVICIO DE AGUA POTABLE EN LA PROV. DEL PICHINCHA, CONSUMO PERIODO MARZO 2025 SE ADJUNTA MEMO CTE-DAF-C-2025-090-M, CTE-DAF-P-2025-0634-M, CTE-DAF-SG-2025-0844-M, FACTURA 7812 Y DEMÁS DCTOS. </t>
  </si>
  <si>
    <t xml:space="preserve">GOBIERNO AUTONOMO DESCENTRALIZADO MUNICIPAL DEL CANTÓN BALZAR .- PAGO POR CONSUMO DE AGUA POTABLE EN LA PROVINCIA DEL GUAYAS, PERIODO MARZO ABRIL 2025. SPA-110-2025, MEMORANDO CTE-DAF-SG-2025-0845-M, CTE-DAF-SG-2025-0817-M, MEMO CTE-DAF-C-2025-0910-M, FACTURA #37 SE ADJUNTAN DOCUMENTOS. </t>
  </si>
  <si>
    <t xml:space="preserve">AGUAS DE SAMBORONDON AMAGUA C.E.M: PAGO SERVICIOS BÁSICOS (AGUA POTABLE) PROVINCIA DEL GUAYAS SPA-118-2025, CONSUMO ABRIL-2025 SEGUN MEMORANDO CTE-DAF-SG-2025-0846-M, CTE-DAF-SG-2025-0838-M. ANEXO: FACT#8872620, MEMO CTE-DAF-C-2025-0911-M Y OTROS DOC SOPORTE </t>
  </si>
  <si>
    <t xml:space="preserve">GOBIERNO AUTONOMO DESCENTRALIZADO MUNICIPAL DEL CANTON SANTA LUCIA </t>
  </si>
  <si>
    <t xml:space="preserve">GOBIERNO AUTONOMO DESCENTRALIZADO MUNICIPAL DEL CANTON SANTA LUCIA: PAGO SERVICIOS BÁSICOS (AGUA POTABLE) SPA-106-2025 PROVINCIA DEL GUAYAS, CONSUMO MARZO-2025 MEMORANDO CTE-DAF-SG-2025-0831-M, CTE-DAF-SG-2025-0830-M. ANEXO: FACT#001-002-000001532, MEMO CTE-DAF-C-2025-0909-M Y OTROS DOC. DE SOPORTE </t>
  </si>
  <si>
    <t>001-002-00001532</t>
  </si>
  <si>
    <t xml:space="preserve">CNT EP: PAGO DE TELEFONÍA FIJA PROV DEL GUAYAS CONSUMO DE ABRIL 2025-SPT-042-2025 SEGÚN MEMO NRO.CTE-DAF-2025-0697-M Y CTE-DAF-SG-2025-0850-M ANEXO: 34 FACTURAS, MEMO CTE-DAF-C-2025-0697-M Y OTROS DOC. DE SOPORTES. </t>
  </si>
  <si>
    <t xml:space="preserve">CNT EP: PAGO TELEFONÍA FIJA PROVINCIA DEL GUAYAS-DURAN CONSUMO DE ABRIL DEL 2025 SEGÚN MEMO NRO.CTE-DAF-2025-0680-M Y CTE-DAF-SG-2025-0850-M (NRO.SERVICIO:42673821-42673921-42673922-42670042). ANEXO: FACT#238256985-56986-56987-56984, MEMO CTE-DAF-C-2025-0913-M Y OTROS DOC DE SOPORTES. </t>
  </si>
  <si>
    <t>238256985-56986-56987-56984</t>
  </si>
  <si>
    <t xml:space="preserve">CNT EP. PAGO DE TELEFONÍA FIJA PROV DE LOS RÍOS CONSUMO ABRIL 2025 SPT-042-2025 SEGÚN MEMO NRO.CTE-DAF-2025-0687-M Y 0850-M (NRO.SERVICIO:53731750-53058100-53058101-52730857-52950131-52782132-53047119). ANEXO: FACT#238256916-57008-57009-57439-57441-57440-57007, MM CTE-DAF-2025-913-M Y OTROS DOC SOP. </t>
  </si>
  <si>
    <t>238256916-57008-57009-57439-57441-57440-57007</t>
  </si>
  <si>
    <t xml:space="preserve">CNT EP: PAGO DE TELEFONÍA FIJA CONSUMO DE ABRIL 2025-SPT-042-2025 PROV DE MANABÍ SEGÚN MEMORANDO NRO.CTE-DAF-2025-0683-M Y 0850-M (NRO.DE SERVICIO 52387308 Y 52601111). ANEXO: FACT#238268773-238273260, MEMO CTE-DAF-C-2025-0913-M Y OTROS DOC DE SOPORTES. </t>
  </si>
  <si>
    <t>238268773-238273260</t>
  </si>
  <si>
    <t xml:space="preserve">CNT EP: PAGO DE TELEFONÍA FIJA CONSUMO ABRIL 2025-SPT-042-2025 DE PROV DE STA ELENA SEGÚN MEMO NRO.CTE-DAF-2025-0684 Y 0850-M (N° DE SERV. 42779329-42776446-42930252-42779776-42904286-42900420-441-460-480).ANEXO: FACT#238257430-57429-57438-57431-57437-57433-57434-57435-57436, MM CTE-DAF-C-2025-913-M </t>
  </si>
  <si>
    <t>238257430-57429-57438-57431-57437-57433-57434-57435-57436</t>
  </si>
  <si>
    <t xml:space="preserve">CNT EP.- PAGO POR CONSUMO DE TELEFONÍA FIJA EN LA PROVINCIA DEL GUAYAS, ABRIL 2025-SPT-042-2025 SEGÚN MEMO NRO.CTE-DAF-2025-0688-M Y CTE-DAF-SG-2025-0850-M, MEMO CTE-DAF-C-2025-0913-M, FACTURA de 238256934 a 238273282, SE ADJUNTAN DOCUMENTOS. </t>
  </si>
  <si>
    <t>238256934 a 238273282,</t>
  </si>
  <si>
    <t xml:space="preserve">CNT EP.- PAGO POR SERVICIO DE TELEFONÍA FIJA EN LA PROVINCIA DEL GUAYAS CONSUMO DE ABRIL 2025, ADJ MEMO CTE-DAF-C-2025-0913-M, CTE-DAF-P-2025-0643-M, CTE-DAF-2025-0697-M, 37 FACTURAS Y DEMÁS DCTOS. </t>
  </si>
  <si>
    <t xml:space="preserve">CNT EP.- PAGO POR SERVICIO DE TELEFONÍA FIJA EN LA PROVINCIA DEL GUAYAS CONSUMO DE ABRIL 2025, ADJ MEMO CTE-DAF-C-2025-0913-M, CTE-DAF-P-2025-0643-M, CTE-DAF-2025-0681-M, 3 FACTURAS Y DEMÁS DCTOS. </t>
  </si>
  <si>
    <t xml:space="preserve">CNT EP.- PAGO POR SERVICIO DE TELEFONÍA FIJA EN LA PROVINCIA DE AZUAY CONSUMO DE ABRIL 2025, ADJ MEMO CTE-DAF-C-2025-0913-M, CTE-DAF-P-2025-0643-M, CTE-DAF-2025-0698-M, 2 FACTURAS Y DEMÁS DCTOS. </t>
  </si>
  <si>
    <t xml:space="preserve">CNT EP.- PAGO POR SERVICIO DE TELEFONÍA FIJA EN LA PROVINCIA DE MANABI CONSUMO DE ABRIL 2025, ADJ MEMO CTE-DAF-C-2025-0913-M, CTE-DAF-P-2025-0643-M, CTE-DAF-2025-0682-M, 2 FACTURAS Y DEMÁS DCTOS. </t>
  </si>
  <si>
    <t xml:space="preserve">CNT EP.- PAGO POR SERVICIO DE TELEFONÍA FIJA EN LA PROVINCIA DE STO. DOMINGO CONSUMO DE ABRIL 2025, ADJ MEMO CTE-DAF-C-2025-0913-M, CTE-DAF-P-2025-0643-M, CTE-DAF-2025-0685-M, 2 FACTURAS Y DEMÁS DCTOS. </t>
  </si>
  <si>
    <t xml:space="preserve">CNT EP.- PAGO POR SERVICIO DE TELEFONÍA FIJA EN LA PROVINCIA DEL GUAYAS CONSUMO DE ABRIL 2025, ADJ MEMO CTE-DAF-C-2025-0913-M, CTE-DAF-P-2025-0643-M, CTE-DAF-2025-0679-M, 3 FACTURAS Y DEMÁS DCTOS. </t>
  </si>
  <si>
    <t xml:space="preserve">CNT EP.- PAGO POR SERVICIO DE TELEFONÍA FIJA EN LA PROVINCIA DEL ORO CONSUMO DE ABRIL 2025, ADJ MEMO CTE-DAF-C-2025-0913-M, CTE-DAF-P-2025-0643-M, CTE-DAF-2025-0686-M, 3 FACTURAS Y DEMÁS DCTOS. </t>
  </si>
  <si>
    <t xml:space="preserve">CNT EP.- PAGO DE SERVICIOS BÁSICOS(TELEFONÍA FIJA)PROVINCIA DEL GUAYAS CONSUMO DEL MES DE ABRIL 2025-SPT-042-2025 SEGÚN MEMO NRO.CTE-DAF-2025-0697-M Y CTE-DAF-SG-2025-0850-M, MEMO CTE-DAF-C-2025-0913-M, FACTURAS DESDE 238256931 A 238273280 SE ADJUNTAN DOCUMENTOS. </t>
  </si>
  <si>
    <t>GOBIERNO AUTONOMO DESCENTRALIZADO MUNICIPAL  GENERAL ANTONIO ELIZALDE DE BUCAY</t>
  </si>
  <si>
    <t xml:space="preserve">GAD MUNICIPAL DE GENERAL ANTONIO ELIZALDE BUCAY.- PAGO POR SERVICIO DE AGUA POTABLE PROVINCIA DEL GUAYAS-BUCAY, CONSUMO DE ABRIL Y MAYO 2025, ADJ MEMO CTE-DAF-C-2025-0914-M, CTE-DAF-P-2025-0633-M, CTE-DAF-SG-2025-0843-M, FACTURA 694 Y DEMÁS DCTOS. </t>
  </si>
  <si>
    <t xml:space="preserve">GAD MUNICIPAL DEL CANTON EL EMPALME.- PAGO POR SERVICIO DE AGUA POTABLE CANTÓN EL EMPALME CONSUMO MARZO Y ABRIL 2025, ADJ MEMO CTE-DAF-C-2025-0917-M, CTE-DAF-P-2025-0653-M, CTE-DAF-SG-2025-0848-M, FACTURAS 238422-242992 Y DEMÁS DCTOS. </t>
  </si>
  <si>
    <t>238422-242992</t>
  </si>
  <si>
    <t xml:space="preserve">EMPRESA PUBLICA MUNICIPAL DE AGUA POTABLE, ALCANTARILLADO , PLUVIAL, SANITARIO Y SANEAMIENTO DEL CANTON SAN FRANCISCO </t>
  </si>
  <si>
    <t xml:space="preserve">EMPRESA PUBLICA MUNICIPAL DE AGUA POTABLE, ALCANTARILLADO, PLUVIAL, SANITARIO Y SANEAMIENTO DEL CANTON SAN FRANCISCO DE MILAGRO.- CONSUMO DE AGUA POTABLE ABRIL 2025-SPA-113-2025, MEMO NRO.CTE-DAF-SG-2025-0841-M Y MEMO NRO.CTE-DAF-SG-2025-0819-MEMO CTE-DAF-C-2025-0915-M, FACT. # 1993215-2018839 . </t>
  </si>
  <si>
    <t>1993215-2018839</t>
  </si>
  <si>
    <t xml:space="preserve">ARCOTEL.- PAGO POR SERVICIO DE TELECOMUNICACIONES EN LA PROV. DEL GUAYAS CONSUMO DEL MES DE ABRIL 2025 ADJ MEMO CTE-DAF-C-2025-0922-M, CTE-DAF-P-2025-0654-M, CTE-DAF-SG-2025-0856-M, FACTURA 559035 Y DEMÁS DCTOS. </t>
  </si>
  <si>
    <t>MEDICO DE LOGISTA</t>
  </si>
  <si>
    <t xml:space="preserve">ALVARADO ALVARADO ROCIO DE LAS MERCEDES: PAGO#5 CONTRATO No. 003-DATH-CTE-2025 CONTRATACIÓN DE MÉDICO LEGISTA BAJO LA MODALIDAD DE SERVICIOS PROFESIONALES, PERIODO MAYO 2025. ANEXO: FACT#60, MEMO CTE-DAF-C-2025-0919-M, CTE-CTTTSV-DCOTTTSV-2025-0500-M, INFORME, ANEXO Y OTROS DOC. SOPORTES. </t>
  </si>
  <si>
    <t xml:space="preserve">EMPRESA MUNICIPAL DE AGUA POTABLE Y ALCANTARILLADO DEL CANTÓN NOBOL ECAPAN-EP: PAGO DE AGUA POTABLE DE LA PROV DEL GUAYAS-NOBOL SPA-114-2025 POR CONSUMO DE ABRIL 2025 SEGÚN MEMO NRO.CTE-DAF-SG-2025-0849-0820-M. ANEXO: FACT#001-001-000128383, MEMO CTE-DAF-C-2025-0916-M Y OTROS DOC SOPORTES. </t>
  </si>
  <si>
    <t>001-001-000128383</t>
  </si>
  <si>
    <t xml:space="preserve">JUNTA ADMINISTRADORA DE AGUA POTABLE DE LENTAG.-PAGO POR CONSUMO DE AGUA POTABLE , ABRIL 2025-SPA-120-2025-AGUA LENTAG, MEMO NRO.CTE-DAF-SG-2025-0854-M Y MEMO NRO.CTE-DAF-SG-2025-0852-M, MEMO CTE-DAF-C-2025-0925-M, FACTURA # 14769 SE ADJUNTAN DOCUMENTOS. </t>
  </si>
  <si>
    <t>0960001700001</t>
  </si>
  <si>
    <t>GOBIERN AUTONOMO DESCENTRALIZADO MUNICIPAL DE SAN JACINTO DE YAGUACHI</t>
  </si>
  <si>
    <t>PAGA DE TASA Y CONTRIBUCION</t>
  </si>
  <si>
    <t xml:space="preserve">GOBIERNO AUTONOMO DESCENTRALIZADO MUNICIPAL DE SAN JACINTO DE YAGUACHI.- PAGO DE IMPUESTO PREDIAL URBANO CANTÓN YAGUACHI CATASTRO N° 09205012007029-09205013035002-09205621001002-09205631004008 SEGÚN MEMO NRO.CTE-DPGY-2025-0401-M. MEMO N°CTE-DAF-C-2025-0924-M ADCTO DOCTO DE SOPORTE </t>
  </si>
  <si>
    <t>EMPRESA PUBLICA DE AGUA POTABLE Y ALCANTARILLADO DEL CANTON SANTA ROSA EMPASR EP</t>
  </si>
  <si>
    <t xml:space="preserve">EMPRESA PUBLICA DE AGUA POTABLE Y ALCANTARILLADO DEL CANTON SANTA ROSA EMAPASR EP: PAGO DE AGUA POTABLE DE SANTA ROSA EN PROV DE EL ORO -SPA-125-2025 CONSUMO DE ABRIL 2025 SANTA ROSA SEGÚN MEMO NRO.CTE-DAF-SG-2025-0862-0857-M. ANEXO: FACT#382125, MEMO CTE-DAF-C-2025-0926-M Y OTROS DOC. SOPORTES. </t>
  </si>
  <si>
    <t>0920393394</t>
  </si>
  <si>
    <t>GARCIA GUADAMUD ERIKA PRISICILA</t>
  </si>
  <si>
    <t>SUELDO DEL MES DE MAYO</t>
  </si>
  <si>
    <t xml:space="preserve">RECLASIFICACIÓN POR RECHAZOS: [P:05 T:NO A:2025] 068-9999-0000-COMISION DE TRANSITO DEL ECUADOR- NOMINA DE SUELDO DEL MES DE MAYO DE 2025 DEL PERSONAL CIVIL Y UNIFORMADO </t>
  </si>
  <si>
    <t>0911746527</t>
  </si>
  <si>
    <t>MORA COPO JOSE WALBERTO</t>
  </si>
  <si>
    <t>BASURTO BRAVO JORFAN RICHARD</t>
  </si>
  <si>
    <t>0942096587</t>
  </si>
  <si>
    <t>ZHUNIO MERCHAN KEVIN MAURICIO</t>
  </si>
  <si>
    <t>0954227161</t>
  </si>
  <si>
    <t>SALAS MOLINA JORGE JOSUE</t>
  </si>
  <si>
    <t>0922910484</t>
  </si>
  <si>
    <t>MONTESDEOCA JUNQUI CAROLINA STEPHANIA</t>
  </si>
  <si>
    <t>01600494400001</t>
  </si>
  <si>
    <t>EMPRESA MUNICIPAL DE AGUA POTABLE, ALCANTARILLAD Y SANEAMIENTO DE GUALACEO EP</t>
  </si>
  <si>
    <t xml:space="preserve">EMPRESA MUNICIPAL DE AGUA POTABLE, ALCANTARILLADO Y SANEAMIENTO DE GUALACEO EP.- PAGO AGUA POTABLE PROV DEL AZUAY, FEBRERO -MARZO 2025. SPA-115-2025, MEMORANDO CTE-DAF-SG-2025-0832-M, CTE-DAF-SG-2025-0827-M, FACT. # 597050-592990-602241-598181, MEMO CTE-DAF-C-2025-0921-M, SE ADJUNTAN DOCUMENTOS. </t>
  </si>
  <si>
    <t xml:space="preserve"> 597050-592990-602241-598181</t>
  </si>
  <si>
    <t xml:space="preserve">AGUAYO ADUM XAVIER LLAPUR.- CONTRATACIÓN DE MÉDICO PERITO LEGISTA SERVICIOS PROFESIONALES PERIODO MAYO -2025 CONTRATO DE SERVICIOS PROFESIONALES NRO.005-DATH-CTE-2025. MEMO N°CTE-CTTTSV-DCOTTTSV-2025-0499-M MEMO N°CTE-DAF-C-2025-0923-M FACT 6 CUR 1828 </t>
  </si>
  <si>
    <t xml:space="preserve">EMPRESA MUNICIPAL DE AGUA POTABLE Y ALCANTARILLADO PEDRO CARBO EMPRESA PUBLICA EMAPAPC EP.- PAGO DE AGUA POTABLE CONSUMO DE ENERO-FEBRERO-MARZO-SPA-116-2025 MEMO NRO.CTE-DAF-SG-2025-0842-M Y MEMO NRO.CTE-DAF-SG-2025-0835-M. MEMO N° CTE-DAF-C-2025-0918-M FA 21666-21741 21776 CUR N°1829 </t>
  </si>
  <si>
    <t>JUNTA ADMINISTRADRA DE AGUA POTABLE SISTEMA REGIONAL COMUNITARIO BOLICHE KM26</t>
  </si>
  <si>
    <t xml:space="preserve">JUNTA ADMINISTRADORA DE AGUA POTABLE SISTEMA REGIONAL COMUNITARIO BOLICHE KM 26.- PAGO POR CONSUMO DE AGUA POTABLE , MES DE ABRIL 2025-SPA-119-2025 SEGÚN MEMO NRO.CTE-DAF-SG-2025-0847-M Y CTE-DAF-SG-2025-0839-M FACT#91174-89581 MEMO CTE-DAF-C-2025-0927-M, SE ADJUNTAN DOCUMENTOS. </t>
  </si>
  <si>
    <t>09913318559001</t>
  </si>
  <si>
    <t>ABASTECIMIENTO DE COMBUSTIBLE PRECIO FIJO PARA SANTA ELENA</t>
  </si>
  <si>
    <t xml:space="preserve">ATIMASA S.A.-SERVICIO DE ABASTECIMIENTO DE COMBUSTIBLE PRECIO FIJO PARA SANTA ELENA CONTRATO DE PROCEMIENTO ESPECIAL NRO.PE-CTE-2024-005 PERIODO FEBRERO -2025 FACT 32415 MEMO N° CTE-DAF-2025-0713-M MEMO N°DAF-C-2025-0930-M CUR N° 1847 </t>
  </si>
  <si>
    <t xml:space="preserve"> ABASTECIMIENTO DE COMBUSTIBLE PRECIO FIJO PARA SANTA ELENA</t>
  </si>
  <si>
    <t>0992581840001</t>
  </si>
  <si>
    <t>TELCOMBAS S.A</t>
  </si>
  <si>
    <t>DISCOS PARA STORAGE ZFS 3-2</t>
  </si>
  <si>
    <t>OC-CTE-2025-004</t>
  </si>
  <si>
    <t xml:space="preserve">TELCOMBAS S.A. ADQ. DISCOS PARA STORAGE ZFS 3-2 (HDD STORAGE CAPICITY 1 TB SAS 3.5- HDD STORAGE CAPACITY 73 GB SAS-2. SAS 3.5 Y HDD STORAGE CAPACITY 4TB SAS. SAS 2 3.5) OC-CTE-2025-004, MEMO CTE-DTIC-IT-2025-0030-M AUT. POR DIRECTOR ADMINISTRATIVO FINACIERO (E) CPA ERIKC ALVARADO Y NESTOR BASANTES </t>
  </si>
  <si>
    <t>0960001540001</t>
  </si>
  <si>
    <t>ILUSTRE MUNICIPALIDAD DE SANTA ELENA</t>
  </si>
  <si>
    <t xml:space="preserve">ILUSTRE MUNICIPALIDAD DE SANTA ELENA: PAGO DE AGUA POTABLE SPA-130-2025 PROV DE SANTA ELENA-PALMAR, CONSUMO NOV-2024 SEGUN MEMORANDO CTE-DAF-SG-2025-0871-0869-M. ANEXO: FACT#67946-67947, MEMO CTE-DAF-C-2025-0951-M Y OTROS DOC DE SOPORTE. </t>
  </si>
  <si>
    <t>0993219622001</t>
  </si>
  <si>
    <t>INNOVACION DE SISTEMAS ECUADOR INNOVASISECU S.A</t>
  </si>
  <si>
    <t>MANT. DE IMPRESORAS</t>
  </si>
  <si>
    <t xml:space="preserve">INNOVACION DE SISTEMAS ECUADOR INNOVASISECU S.A.- PAGO #2 MANT.PREVENTIVO DE IMPRESORA PARA CREDENCIALES SEGÚN O-C 2023-0012 PARA TTHH SEGÚN MEMO No.CTE-SG-2025-0021-M,, MEMO No.CTE-DP-2025-0058-M, MEMO CTE-DAF-C-2025-0947, FACTURA # 2705, PERIODO JUNIO 2025 SE ADJUNTAN DOCUMENTOS. </t>
  </si>
  <si>
    <t xml:space="preserve"> ARRENDAMIENTO DE UN INMUEBLE PARA EL FUNCIONAMIENTO DE LA UCT PROV.DEL GUAYAS CANTÓN ISIDRO AYORA</t>
  </si>
  <si>
    <t xml:space="preserve">MARTILLO CRUZ ANGELA DE LOURDES.- SERVICIO DE ARRENDAMIENTO DE UN INMUEBLE PARA EL FUNCIONAMIENTO DE LA UCT PROV.DEL GUAYAS CANTÓN ISIDRO AYORA MEMO NRO.CTE-DPGY-2025-0407-M. PERIODO 02-MAYOL- 2025 AL 01-JUNIO-2025 MEMO N° CTE-DAF-C-2025-0955-M FACT 68 CUR N° 1860 </t>
  </si>
  <si>
    <t xml:space="preserve">EMPRESA MUNICIPAL REGIONAL DE AGUA POTABLE DE ARENILLAS Y HUAQUILLAS EMRAPAH.-PAGO DE SERVICIOS BÁSICOS (AGUA POTABLE)PROV EL ORO ARENILLAS-HUAQUILLAS CONSUMO ABRIL 2025 SPA-128-2025 SEGUN MEMO CTE-DAF-SG-2025-0866-M, MEMO CTE-DAF-C-2025-0916-M, FACTURA # 191453 SE ADJUNTAN DOCUMENTOS. </t>
  </si>
  <si>
    <t xml:space="preserve">ALOAGAS CIA. LTDA: PAGO CONTRATO NRO.ARBI-CTE-008-2023 C PERIODO 04-MAYO -2025 AL 03-JUNIO -2025. FACT 16 , MEMO N° CTE-CMD-2025-9130-M MEMO CTE-DAF-C-2025-0956-M, CUR N° 1862 </t>
  </si>
  <si>
    <t xml:space="preserve">PARIS MORENO RIVAS NICANOR EDUARDO.- SERVICIO DE ARRENDAMIENTO DE UN INMUEBLE PARA EL FUNCIONAMIENTO DEL CRV PROV DEL GUAYAS CANTÓN DAULE MEMO NRO.CTE-DPGY-2025-0410-M PERIODO 05 MAYO 2024 AL 04 JUNIO 2025 MEMO N° CTE-DAF-C-2025-0974-M FACT 1193 CUR N° 1863 </t>
  </si>
  <si>
    <t>EMPRESA PUBLICA MUNICIPAL MANCOMUNADA DE AGUA POTABLE, ALCANTARILLADO SANITARIO Y PLUVIAL Y DEPURACION APRVECHAMIENTO DE AGUAS RESIDUALES</t>
  </si>
  <si>
    <t xml:space="preserve">EMPRESA PUBLICA MUNICIPAL MANCOMUNADA DE AGUA POTABLE, ALCANTARILLADO SANITARIO Y PLUVIAL AGUAPEN EP.- PAGO POR CONSUMO DE AGUA POTABLE EN PROV. SANTA ELENA, MEMO CTE-DAF-C-2025-0966-M, MEMO CTE-DAF-SG-2025-0878-M, FACT. # 8482548,8473348,8424895,8424857,8424843 SE ADJUNTAN DOCUMENTOS. </t>
  </si>
  <si>
    <t xml:space="preserve">8482548,8473348,8424895,8424857,8424843 </t>
  </si>
  <si>
    <t>SERVICIO DE ARRENDAMIENTO DE UN INMUEBLE PARA EL FUNCIONAMIENTO DEL CRV CANTÓN NARANJAL</t>
  </si>
  <si>
    <t>ARBI-CTE-007-2032</t>
  </si>
  <si>
    <t xml:space="preserve">LOPEZ LOPEZ EDINSON ALFREDO.- PAGO #23 CONTRTO Nro. ARBI-CTE-007-2023 "SERVICIO DE ARRENDAMIENTO DE UN INMUEBLE PARA EL FUNCIONAMIENTO DEL CRV CANTÓN NARANJAL" DEL 01 AL 31 MAYO-2025, ADJ MEMO-CTE-DAF-C-2025-0945-M, CTE-DPGY-2025-0406-M, FACTURA # 23 Y DEMÁS DOCUMENTOS. </t>
  </si>
  <si>
    <t>MATE GUARANDA CESAR REYNALDO</t>
  </si>
  <si>
    <t xml:space="preserve">MATEO GUARANDA CESAR.- PAGO # 4 DEL CONTRATO No. 007-DATH-CTE-2025 DE SERVICIOS PROFESIONALES, DE MAYO 2025 SE ADJ. MEMO-CTE-DAF-C-2025-0954-M, CTE-CTTTSV-DIAT-2025-0044-M, FACTURA 212, INFORME DE ACTIVIDADES, Y DEMÁS DOCUMENTOS DE SOPORTE. </t>
  </si>
  <si>
    <t>EMPRESA PUBLICA MUNICIPAL DE TELECOMUNICACIONES, AGUA PTABLE, ALCANTARILLAD Y SANEAMIENTO DE CUENCA ETAPA EP</t>
  </si>
  <si>
    <t xml:space="preserve">EMPRESA PUBLICA MUNICIPAL DE TELECOMUNICACIONES, AGUA POTABLE, ALCANTARILLADO Y SANEAMIENTO DE CUENCA ETAPA EP.-PAGO DE AGUA POTABLE DE CUENCA ETAPA EP PERIODO ABRIL 2025 MEMO CTE-DAF-SG-2025-0865-M. MEMO N|CTE-DAF-SG-2025-0865-M MEMO N|CTE-DAF-C-2025-0967-M FACT 49983546 CUR N° 1867 </t>
  </si>
  <si>
    <t xml:space="preserve">JUNTA ADMINISTRADORA DE AGUA POTABLE REGIONAL MANGLARALTO- PAGO AGUA POTABLE PROVINCIA DE SANTA ELENA, CONSUMO ABRIL Y MAYO 2025 MEMORANDO CTE-DAF-SG-2025-0898-M MEMO N°CTE-DAF-P-2025-0678-M MEMO N°CTE-DAF-C-2025-0970-M FACT51281- Y 49620 CUR N° 1868 </t>
  </si>
  <si>
    <t xml:space="preserve">JUNTA ADMINISTRADORA DE AGUA POTABLE Y SANEAMIENTO DE LA PARROQUIA MANUEL CORNEJO ASTORGA CANTON MEJIA TANDAPI-PAGO AGUA POTABLE PROV DE, CONSUMO AGO-2024 A ENE-2025. MEMO CTE-DAF-SG-2025-0885-M,MEMO N|CTE-DAF-P-2025-0673-M MEMO N|CTE-DAF-C-2025-0976-M FACT 7900 CUR N° 1870 </t>
  </si>
  <si>
    <t>EMPRESA PUBLICA MUNICIPAL DE AGUA POTABLE, ALCANTARILLADO, PLUVIAL, SANITARIO Y SANEAMIENT DEL CANTON SAN FRANCISCO</t>
  </si>
  <si>
    <t xml:space="preserve">EPAMIL.- PAGO POR SERVICIO DE AGUA POTABLE EN LA PROV. DEL GUAYAS, CONSUMO DE MAYO 2025, ADJ MEMO CTE-DAF-C-2025-0968-M, CTE-DAF-P-2025-0680-M, CTE-DAF-SG-2025-0888-M, FACTURAS 2054783-2029159 Y DEMÁS DCTOS. </t>
  </si>
  <si>
    <t>ARBI-CTE-2024-001</t>
  </si>
  <si>
    <t xml:space="preserve">NARANJO ESPAÑA JUAN.-PAGO #12 DEL CONTRATO ARBI-CTE-2024-0001 ARRENDAMIENTO DE UN INMUEBLE PARA EL FUNCIONAMIENTO DE LA UCT Y CRV VEHICULAR EN LA PROV. DE AZUAY CANTÓN GIRÓN, DEL 1 AL 31 MAYO 2025 ADJ MEMO CTE-DAF-C-2025-0964-M, CTE-DPAZ-2025-0289-M, CTE-DPAZ-2025-0285-M, FACTURA 32 Y DEMÁS DCTOS. </t>
  </si>
  <si>
    <t xml:space="preserve">PORTOAGUAS EP.- PAGO POR SERVICIO DE AGUA POTABLE EN LA PROV. DE MANABI CONSUMO DE ABRIL Y MAYO-2025, ADJ MEMO CTE-DAF-C-2025-0975-M, CTE-DAF-P-2025-0682-M, CTE-DAF-SG-2025-0879-M, FACTURAS 4798332-4859475-4798315-4859456 Y DEMÁS DCTOS. </t>
  </si>
  <si>
    <t>4798332-4859475-4798315-4859456</t>
  </si>
  <si>
    <t xml:space="preserve">EMPRESA PUBLICA DE AGUA POTABLE Y ALCANTARILLADO DE COLIMES EPAPA COLIMES.- PAGO POR CONSUMO DE AGUA POTABLE, PERIODO ABRIL 2025 SPA-121-2025 SEGUN MEMO CTE-DAF-SG-2025-0855-M, MEMO CTE-DAF-C-2025-0980-M, FACTURA # 864 SE ADJUNTAN DOCUMENTOS. </t>
  </si>
  <si>
    <t>EMPRESA PUBLICA MUNICIPAL DE AGUA POTABLE Y ALCANTARILLADO DEL CANTON PICHINHCA</t>
  </si>
  <si>
    <t xml:space="preserve">EMPRESA PUBLICA MUNICIPAL DE AGUA POTABLE Y ALCANTARILLADO DEL CANTON PICHINCHA- PAGO AGUA POTABLE PROVINCIA DEL PICHINCHA (EPMAPAP), CONSUMO ABRIL-MAYO 2025 MEMO CTE-DAF-SG-2025-0884-M, MEMO N°CTE-DAF-P-2025-0674-M MEMO N°CTE-DAF-C-2025-0979-M FACT 52855-54905 CUR N° 1874 </t>
  </si>
  <si>
    <t>52855-54905</t>
  </si>
  <si>
    <t xml:space="preserve">E.P.M DE AGUA POTABLE Y ALCANTARILLADO SANITARIO DEL CANTON JIPIJAPA.- PAGO POR SERVICIO DE AGUA POTABLE EN LA PROV. DE MANABI-JIPIJAPA CONSUMO ABRIL 2025 ADJ MEMO CTE-DAF-C-2025-0977-M, CTE-DAF-P-2025-0667-M, CTE-DAF-SG-2025-0870-M, FACTURA 706481 Y DEMÁS DCTOS. </t>
  </si>
  <si>
    <t>EMPRESA PUBLICA DE AGUA POTABLE Y ALCANTARILLADO DE CHONE</t>
  </si>
  <si>
    <t xml:space="preserve">EMPRESA PUBLICA MUNICIPAL DE AGUA POTABLE Y ALCANTARILLADO DE CHONE: PAGO AGUA POTABLE PROV DE MANABI SPA-123-2025 CONSUMO MARZO Y ABRIL 2025, SEGUN MEMORANDO CTE-DAF-SG-2025-0892-M. ANEXO: FACT#710-709-813, MEMO CTE-DAF-C-2025-0965-M Y OTROS DOC SOPORTE. </t>
  </si>
  <si>
    <t>710-709-813</t>
  </si>
  <si>
    <t xml:space="preserve">LOZANO LOAIZA HILDA.- PAGO#12 CONTRATO ARBI-CTE-2024-002 SERV. DE ARRENDAMIENTO DE UN INMUEBLE ALOJAMIENTO DE LA OIAT EN LA PROVINCIA DEL AZUAY CANTÓN CUENCA PERIODO 1 AL 31 MAYO 2025. ANEXO FACT#24, MEMO CTE-DAF-C-2025-0961-M, MEMO CTE-DPAZ-2025-0293-292-M Y OTROS DOC. DE SOPORTES. </t>
  </si>
  <si>
    <t xml:space="preserve">ILUSTRE MUNICIPALIDAD DE SANTA ELENA: PAGO SERVICIOS BÁSICOS (AGUA POTABLE) PROV DE SANTA ELENA-PALMAR SPA-131-2025 SUMINISTRO 1204008167-810063735, CONSUMO DE DIC 2024 Y ENERO 2025, SEGUN MEMO CTE-DAF-SG-2025-0875-M. ANEXO: FACT#70136-70135, MEMO CTE-DAF-C-2025-0972-M Y OTROS DOC DE SOPORTE </t>
  </si>
  <si>
    <t>70136-70135</t>
  </si>
  <si>
    <t xml:space="preserve">EMPRESA PUBLICA DE AGUA POTABLE Y ALCANTARILLADO DEL CANTON PLAYAS HIDROPLAYAS EP: PAGO DE AGUA POTABLE PROV. GUAYAS PLAYAS SPA-127-2025 CONSUMO ABRIL 2025 SEGUN MEMO CTE-DAF-SG-2025-0863-M. ANEXO: FACT#001-008-001919174, MEMO CTE-DAF-C-2025-0978-M Y OTROS DOC. DE SOPORTES. </t>
  </si>
  <si>
    <t>001-008-001919174</t>
  </si>
  <si>
    <t xml:space="preserve">GOBIERNO AUTONOMO DESCENTRALIZADO MUNICIPAL DEL CANTON NARANJITO: PAGO DE AGUA POTABLE PROV DEL GUAYAS NARANJITO SPA-037-2025, CONSUMO FEB HASTA MAYO 2025 SEGUN MEMO CTE-DAF-SG-2025-0890-M. ANEXO: FACT#001-001-000092072-92083-92089, MEMO TE-DAF-C-2025-0981-M Y OTROS DOC DE SOPORTE. </t>
  </si>
  <si>
    <t>001-001-000092072-92083-92089</t>
  </si>
  <si>
    <t xml:space="preserve">EMPRESA PUBLICA MUNICIPAL DE AGUA POTABLE Y ALCANTARILLADO DE SANTO DOMINGO EP.- PAGO POR CONSUMO DE AGUA POTABLE EN LA PROV. DE SANTO DOMINGO, ABRIL 2025. SPA-133-2025, MEMO CTE-DAF-SG-2025-0883-M, MEMO CTE-DAF-C-2025-0990-M, FACT. # 12494470 SE ADJUNTAN DOCUMENTOS. </t>
  </si>
  <si>
    <t>FONDO DE RESERVA</t>
  </si>
  <si>
    <t xml:space="preserve">[P:05 T:FR A:2025] 068-9999-0000-COMISION DE TRANSITO DEL ECUADOR-PAGO DE FONDOS DE RESERVA DEL PERSONAL CIVIL, CODIGO DE TRABAJO Y UNIFORMADO CORRESPONDIENTE AL MES DE MAYO DE 2025. </t>
  </si>
  <si>
    <t xml:space="preserve">[P:05 T:AJ A:2025] 068-9999-0000-COMISION DE TRANSITO DEL ECUADOR-AJUSTE DE FONDOS DE RESERVA DEL MES DE MAYO 2025 POR SUBROGACIONES, ENCARGO, PERSONAL X CAMBIO DE RMU,DIF. DE RMU POR 1 ANO 1 DIA DE UNIFORMADOS ENTRE OTROS. </t>
  </si>
  <si>
    <t>AJUSTES DE FONDOS DE RESERVA</t>
  </si>
  <si>
    <t xml:space="preserve">[P:05 T:AJ A:2025] 068-9999-0000-COMISION DE TRANSITO DEL ECUADOR- AJUSTES DE FONDOS DE RESERVA QUE ACUMULAN AL IESS DEL MES DE MAYO 2025 DEL PERSONAL PASIVO SENORES MOROCHO NAVARRETE NURY BETTY Y RAMOS LOYOLA LUIS ALBERTO </t>
  </si>
  <si>
    <t>PAGO DE FONDOS DE RESERVA DE MAYO</t>
  </si>
  <si>
    <t xml:space="preserve">[P:05 T:AJ A:2025] 068-9999-0000-COMISION DE TRANSITO DEL ECUADOR- PAGO DE FONDOS DE RESERVA DEL MES DE MAYO DE 2025 DE LOS SERVIDORES INTRIAGO VERA KAREN JAZMIN, CARRASCO MORA ALEXANDRA ESTEFANIA, YEPEZ MARTINEZ FERNANDO ANDRES Y SOLA GONZALEZ PATRICIA ALEXANDRA </t>
  </si>
  <si>
    <t xml:space="preserve">ARRENDAMIENTO DE INMUEBLE PARA EL FUNCIONAMIENTO DE UCT EN LA PROV DE EL ORO CTÓN PIÑAS </t>
  </si>
  <si>
    <t xml:space="preserve">AGUILAR RAMIREZ CESAR EDUARDO: PAGO#6 CONTRATO ARBI-CTE-2024-015 SERV. DE ARRENDAMIENTO DE INMUEBLE PARA EL FUNCIONAMIENTO DE UCT EN LA PROV DE EL ORO CTÓN PIÑAS PERIODO 30-04-2025 HASTA 29-05-2025. ANEXO: FACT#27, MEMO CTE-DAF-C-2025-995-M, CTE-DPEO-2025-0221-M, INFORME Y OTROS DOC. SOPORTES. </t>
  </si>
  <si>
    <t xml:space="preserve">UUNAPUCHA GUANOPATIN BERTHA .- PAGO #11 CONTRATO NRO.ARBI-CTE-2024-004 ARRENDAMIENTO DE INMUEBLE PARA USO DE ALOJAMIENTO DE CTE CANTÓN MEJÍA PARROQUIA TANDAPI, DE 09 DE MAYO AL 08 DE JUNIO , MEMO CTE-DAF-C-2025-1006-M, FACT # 007, MEMO CTE-DAF-I-2025-0171-M, SE ADJUNTAN DOCUMENTOS. </t>
  </si>
  <si>
    <t xml:space="preserve">EMPRESA MUNICIPAL DE AGUA POTABLE Y ALCANTARILLADO DE DURAN EMPRESA PUBLICA EMAPAD EP -PAGO AGUA POTABLE PROVINCIA DEL GUAYAS-DURAN, CONSUMO MARZO HASTA MAYO. MEMO CTE-DAF-SG-2025-0900-M MEMO N°CTE-DAF-P-2025-0684-M MEMO N°CTE-DAF-C-2025-1008-M FACT 17962451-17916702-17909941 CUR N° 1902 </t>
  </si>
  <si>
    <t xml:space="preserve">ASOCIACION DE SERVICIOS DE LIMPIEZA LUNA BRILLANTE ASOLIMPBRILLAN.- PAGO #6 SEGÚN OC No. CE-2024-0002741894 SERVICIO DE LIMPIEZA DE INTERIORES Y EXTERIORES TIPO III, MEMO CTE-DAF-C-2025-1007-M, DEL 05 DE MAYO AL 04 DE JUNIO 2025, MEMO CTE-DAF-SG-2025-0950-M, FACT. #102 SE ADJUNTAN DOCUMENTOS. </t>
  </si>
  <si>
    <t xml:space="preserve">INTERAGUA C. LTDA.- PAGO POR SERVICIO DE AGUA POTABLE PROVINCIA DEL GUAYAS, CONSUMO ABRIL-2025 SE ADJUNTA MEMO CTE-DAF-C-2025-0987-M, CTE-DAF-P-2025-0685-M, CTE-DAF-SG-2025-0906-M, FACTURA 65005637 Y DEMÁS DOCUMENTOS DE SOPORTE. </t>
  </si>
  <si>
    <t>LIQUIDACION DE HABERES DE YANCE SILVA JAVIER</t>
  </si>
  <si>
    <t xml:space="preserve">[P:06 T:LI A:2025] 068-9999-0000-COMISION DE TRANSITO DEL ECUADOR-LIQUIDACION DE HABERES DEL EX SERVIDOR YANCE SILVA JAVIER JOSE, QUIEN DESEMPEÑO EL CARGO DE DIGITADOR RECAUDADOR, HASTA EL 24 DE FEBRERO 2025 </t>
  </si>
  <si>
    <t>LIQUIDACION DE HABERES DE VILLEGAS MOSQUERA MILDRED SOFIA</t>
  </si>
  <si>
    <t xml:space="preserve">[P:06 T:LI A:2025] 068-9999-0000-COMISION DE TRANSITO DEL ECUADOR-LIQUIDACION DE HABERES DE LA EX SERVIDORA VILLEGAS MOSQUERA MILDRED SOFIA, QUIEN DESEMPEÑO EL CARGO DE ANALISTA DE COMPRAS PUBLICAS 2, HASTA EL 30 DE ABRIL 2025 </t>
  </si>
  <si>
    <t xml:space="preserve">[P:06 T:NO A:2025] 068-9999-0000-COMISION DE TRANSITO DEL ECUADOR-SUBSIDIO DE ALIMENTACION, ANTIGUEDAD Y CARGA FAMILIAR DE SENORES REGIMEN CODIGO DE TRABAJO CORRESPONDIENTE AL MES DE MAYO DE 2025 </t>
  </si>
  <si>
    <t>LIQUIDACION DE HABERES CORTEZ ABI SAAB</t>
  </si>
  <si>
    <t xml:space="preserve">[P:06 T:LI A:2025] 068-9999-0000-COMISION DE TRANSITO DEL ECUADOR-LIQUIDACION DE HABERES DEL EX SERVIDOR CORTEZ ABI SAAB CARLOS ASSAD, QUIEN DESEMPEÑO EL CARGO DE ANALISTA DE PLANIFICACION 2, HASTA EL 09 DE ABRIL 2025 </t>
  </si>
  <si>
    <t>LIQUIDACION FINAL DE LA EX SERVIDORA RAMIREZ QUEVEDO CAMILA</t>
  </si>
  <si>
    <t xml:space="preserve">[P:06 T:DA A:2025] 068-9999-0000-COMISION DE TRANSITO DEL ECUADOR-LIQUIDACION FINAL DE HABERES DE LA EX SERVIDORA RAMIREZ QUEVEDO CAMILA FRANCESCA, QUIEN DESEMPENO EL CARGO DE DIGITADOR RECAUDADOR, HASTA EL 30 DE NOVIEMBRE DE 2024. </t>
  </si>
  <si>
    <t>LIQUIDACION DE HABERES DE VELEZ RUANO VERONICA JESSENIA</t>
  </si>
  <si>
    <t xml:space="preserve">[P:06 T:DA A:2025] 068-9999-0000-COMISION DE TRANSITO DEL ECUADOR-LIQUIDACION FINAL DE HABERES DEL EX SERVIDOR VELEZ RUANO VERONICA JESSENIA , QUIEN DESEMPENO EL CARGO DE ASIST. DE SERVICIOS DEL TRANSITO PROV., HASTA EL 30 DE NOVIEMBRE DE 2024 </t>
  </si>
  <si>
    <t>LIQUIDACION DE HABERES DE ICAZA POZO LAURA MARIA</t>
  </si>
  <si>
    <t xml:space="preserve">[P:06 T:DA A:2025] 068-9999-0000-COMISION DE TRANSITO DEL ECUADOR-LIQUIDACION DE HABERES DE LA EX SERVIDORA ICAZA POZO LAURA MARIA, QUIEN DESEMPEÑO EL CARGO DE ANALISTA DE PLANIFICACION 1, HASTA EL 30 DE NOVIEMBRE 2024 </t>
  </si>
  <si>
    <t>LIQUIDACION DE HABERES DE KENIA LORENA FLOREZ CHAVEZ</t>
  </si>
  <si>
    <t xml:space="preserve">[P:06 T:DA A:2025] 068-9999-0000-COMISION DE TRANSITO DEL ECUADOR-LIQUIDACION FINAL DE HABERES DE LA EX SERVIDORA KENIA LORENA FLORES CHAVEZ, QUIEN DESEMPENO EL CARGO DE ANALISTA DE TESORERIA 1, HASTA EL 30 DE NOVIEMBRE DE 2024 </t>
  </si>
  <si>
    <t>EMPRESA ELECTRICA REGIONAL NORTE SA</t>
  </si>
  <si>
    <t xml:space="preserve">EMPRESA ELECTRICA REGIONAL NORTE S A .- PAGO POR SERVICIO DE ENERGÍA ELÉCTRICA EN LA PROVINCIA DEL CARCHI POR CONSUMO DE MARZO 2025 SE ADJUNTA MEMO CTE-DAF-C-2025-1011-M, CTE-DAF-P-2025-0695-M, CTE-DAF-SG-2025-0997-M, FACTURA 24261797 Y DEMÁS DOCUMENTOS DE SOPORTE. </t>
  </si>
  <si>
    <t>LIQUIDACION DE HABERES DE CARDENAS MIELES JOSE FRANCISCO</t>
  </si>
  <si>
    <t xml:space="preserve">[P:06 T:DA A:2025] 068-9999-0000-COMISION DE TRANSITO DEL ECUADOR-LIQUIDACION FINAL DE HABERES DEL EX SERVIDOR CARDENAS MIELES JOSÉ FRANCISCO, QUIEN DESEMPENO EL CARGO DE DIGITADOR RECAUDADOR, HASTA EL 30 DE NOVIEMBRE DE 2024. </t>
  </si>
  <si>
    <t xml:space="preserve">EMPRESA PUBLICA MUNICIPAL DE AGUA POTABLE Y ALCANTARILLADO DE DAULE EMAPA EP.- PAGO POR CONSUMO DE AGUA POTABLE ,MAYO 2025, MEMO No.CTE-DP-2025-0301-M, MEMO CTE-DAF-C-2025-1030-M, FACTURA # 1438958,1439447, SE ADJUNTAN DOCUMENTOS. </t>
  </si>
  <si>
    <t>ABASTECIMIENTO DE COMBUSTIBLE PRECIO VARIABLE PARA UNIDADES MÓVILES DE CTE, REF CANTON NOBOL</t>
  </si>
  <si>
    <t xml:space="preserve">ATIMASA.- PAGO DEL CONTRATO Nro. COTS-CTE-2024-001 SERVICIO ABASTECIMIENTO DE COMBUSTIBLE PRECIO VARIABLE PARA UNIDADES MÓVILES DE CTE, REF CANTON NOBOL MES DE ABRIL 2025 ADJ MEMO CTE-DAF-C-2025-1034-M, CTE-DAF-2025-0755-M, FACT 33979-33985 Y DEMAS DOCTOS. </t>
  </si>
  <si>
    <t>ABASTECIMIENTO DE COMBUSTIBLE PRECIO VARIABLE PARA UNIDADES MÓVILES DE CTE, REF CANTON BALZAR</t>
  </si>
  <si>
    <t xml:space="preserve">ATIMASA.- PAGO DEL CONTRATO Nro. COTS-CTE-2024-001 SERVICIO ABASTECIMIENTO DE COMBUSTIBLE PRECIO VARIABLE PARA UNIDADES MÓVILES DE CTE, REF CANTON BALZAR MES DE ABRIL 2025 ADJ MEMO CTE-DAF-C-2025-1032-M, CTE-DAF-2025-0757-M, FACT 33974 Y DEMAS DOCTOS. </t>
  </si>
  <si>
    <t xml:space="preserve">ATIMASA.- PAGO DEL CONTRATO Nro. COTS-CTE-2024-001 SERVICIO ABASTECIMIENTO DE COMBUSTIBLE PRECIO VARIABLE PARA UNIDADES MÓVILES DE CTE, REF CANTON MILAGRO MES DE ABRIL 2025 ADJ MEMO CTE-DAF-C-2025-1038-M, CTE-DAF-2025-0753-M, FACT 33972 Y DEMAS DOCTOS. </t>
  </si>
  <si>
    <t>ABASTECIMIENTO DE COMBUSTIBLE PRECIO VARIABLE PARA UNIDADES MÓVILES DE CTE, REF CANTON JIPIJAPA</t>
  </si>
  <si>
    <t xml:space="preserve">ATIMASA.- PAGO DEL CONTRATO Nro. COTS-CTE-2024-001 SERVICIO ABASTECIMIENTO DE COMBUSTIBLE PRECIO VARIABLE PARA UNIDADES MÓVILES DE CTE, REF CANTON JIPIJAPA MES DE ABRIL 2025 ADJ MEMO CTE-DAF-C-2025-1043-M, CTE-DAF-2025-0772-M, FACT 33977 Y DEMAS DOCTOS. </t>
  </si>
  <si>
    <t xml:space="preserve">ATIMASA: PAGO DE CONTRATO Nro. COTS-CTE-2024-001 SERVICIO ABASTECIMIENTO DE COMBUSTIBLE PRECIO VARIABLE PARA UNIDADES MÓVILES DE CTE, REF CANTON CHONE CONSUMO MES ABRIL 2025. ANEXO: FACT#33981-33980, MEMO CTE-DAF-C-2025-1035-M, CTE-DAF-2025-0775-M Y OTROS DOC. SOPORTES. </t>
  </si>
  <si>
    <t>33981-33980</t>
  </si>
  <si>
    <t xml:space="preserve">ATIMASA: PAGO DE CONTRATO Nro. COTS-CTE-2024-001 SERVICIO ABASTECIMIENTO DE COMBUSTIBLE PRECIO VARIABLE PARA UNIDADES MÓVILES DE CTE, REF CANTON PORTOVIEJO CONSUMO MES ABRIL 2025. ANEXO: FACT#33978, MEMO CTE-DAF-C-2025-1033-M, CTE-DAF-2025-0777-M Y OTROS DOC. SOPORTES. </t>
  </si>
  <si>
    <t>EMPRESA PUBLICA MUNICIPAL DE AGUA POTABLE Y ALCANTARILLADO DE LOMAS DE SARGENTILLO EPMAPALS</t>
  </si>
  <si>
    <t xml:space="preserve">EPMAPALS.- PAGO POR SERVICIO DE AGUA POTABLE LOMAS DE SARGENTILLO CONSUMO DE ABRIL 2025 ADJ MEMO CTE-DAF-C-2025-1052-M, CTE-DAF-P-2025-0720-M, CTE-DAF-SG-2025-1009-M, FACTURA 510498 Y DEMÁS DCTOS DE SOPORTE. </t>
  </si>
  <si>
    <t>0955557475</t>
  </si>
  <si>
    <t>CEDEÑ BERMELLO JASN ISAIAS</t>
  </si>
  <si>
    <t>CAMBIO DE CUENTA</t>
  </si>
  <si>
    <t xml:space="preserve">RECLASIFICACIÓN POR RECHAZOS: [P:05 T:FR A:2025] 068-9999-0000-COMISION DE TRANSITO DEL ECUADOR-PAGO DE FONDOS DE RESERVA DEL PERSONAL CIVIL, CODIGO DE TRABAJO Y UNIFORMADO CORRESPONDIENTE AL MES DE MAYO DE 2025. </t>
  </si>
  <si>
    <t>0929462265</t>
  </si>
  <si>
    <t>SALAZAR MONTERO CARLOS ALFREDO</t>
  </si>
  <si>
    <t>0956749410</t>
  </si>
  <si>
    <t>LOPEZ QUINTO MAYERLY DENISSE</t>
  </si>
  <si>
    <t>0202245908</t>
  </si>
  <si>
    <t>MELENDEZ ROBAYO RONALD VINICIO</t>
  </si>
  <si>
    <t>0928927532</t>
  </si>
  <si>
    <t>CABRERA POZO DENISSE NAYELI</t>
  </si>
  <si>
    <t>0924616980</t>
  </si>
  <si>
    <t>CASTILLO ZUÑIGA MIKE ANGEL</t>
  </si>
  <si>
    <t>VARGAS CHICHANDE NESTOR RAUL</t>
  </si>
  <si>
    <t>0940040777</t>
  </si>
  <si>
    <t>LOOR ARREAGA ADONIS JOSUE</t>
  </si>
  <si>
    <t>0940365760</t>
  </si>
  <si>
    <t>YAGUAR CACPATA OSCAR EDUARDO</t>
  </si>
  <si>
    <t>LIQUIDACION DE HABERES RODIC JARA MIRKO</t>
  </si>
  <si>
    <t xml:space="preserve">[P:06 T:DA A:2025] 068-9999-0000-COMISION DE TRANSITO DEL ECUADOR-LIQUIDACION FINAL DE HABERES DEL EX FUNCIONARIO RODIC JARA MIRKO, QUIEN DESEMPENO EL CARGO DE DIRECTOR PROVINCIAL DE LOS RIOS, HASTA EL 03 DE DICIEMBRE DE 2024. </t>
  </si>
  <si>
    <t>LIQUIDACION DE HABERES CHRISTIAN OMAR PEREZ MIRANDA</t>
  </si>
  <si>
    <t xml:space="preserve">[P:06 T:DA A:2025] 068-9999-0000-COMISION DE TRANSITO DEL ECUADOR-LIQUIDACION FINAL DE HABERES DEL EX SERVIDOR CHRISTIAN OMAR PEREZ MIRANDA, QUIEN DESEMPENO EL CARGO DE ANALISTA DE COMPRAS PUBLICAS 2, HASTA EL 29 DE NOVIEMBRE DE 2024 </t>
  </si>
  <si>
    <t>LIQUIDACION DE HABERES RAUL MARCELO RAMIREZ</t>
  </si>
  <si>
    <t xml:space="preserve">[P:06 T:DA A:2025] 068-9999-0000-COMISION DE TRANSITO DEL ECUADOR-LIQUIDACION FINAL DE HABERES DEL EX FUNCIONARIO RAUL MARCELO RAMIREZ MARRIOTT , QUIEN DESEMPENO EL CARGO DE DIRECTOR DE ASUNTOS INTERNOS, HASTA EL 03 DE DICIEMBRE DE 2024 </t>
  </si>
  <si>
    <t>LIQUIDACION DE HABERES DEL EX SERVIDOR PIEDRAHITA ESCOBAR PAOLO</t>
  </si>
  <si>
    <t xml:space="preserve">[P:06 T:DA A:2025] 068-9999-0000-COMISION DE TRANSITO DEL ECUADOR-LIQUIDACION DE HABERES DEL EX SERVIDOR PIEDRAHITA ESCOBAR PAOLO ANDRE, QUIEN DESEMPEÑO EL CARGO DE DIGITADOR RECAUDADOR, HASTA EL 13 DE JULIO 2022 </t>
  </si>
  <si>
    <t>LIQUIDACION FINAL DE PARRA CONFORME GINA POLLET</t>
  </si>
  <si>
    <t xml:space="preserve">[P:06 T:DA A:2025] 068-9999-0000-COMISION DE TRANSITO DEL ECUADOR-LIQUIDACION FINAL DE HABERES DE LA EX SERVIDORA PARRA CONFORME GINA POLLET, QUIEN DESEMPENO EL CARGO DE ANALISTA DE ADMINISTRACION DE TALENTO HUMANO 3, HASTA EL 09 DE DICIEMBRE DE 2024. </t>
  </si>
  <si>
    <t>LIQUIDACION DE HABERES GUSTAVO XAVIER ORELLANA</t>
  </si>
  <si>
    <t xml:space="preserve">[P:06 T:DA A:2025] 068-9999-0000-COMISION DE TRANSITO DEL ECUADOR-LIQUIDACION FINAL DE HABERES DEL EX FUNCIONARIO GUSTAVO XAVIER ORELLANA LEON , QUIEN DESEMPENO EL CARGO DE DIRECTOR DE TITULOS HABILITANTES, HASTA EL 03 DE DICIEMBRE DE 2024 </t>
  </si>
  <si>
    <t>LIQUIDACION DE HABERES  VILLALBA ESTEVES C ARLOS ANDRES</t>
  </si>
  <si>
    <t xml:space="preserve">[P:06 T:DA A:2025] 068-9999-0000-COMISION DE TRANSITO DEL ECUADOR-LIQUIDACION FINAL DE HABERES DEL EX SERVIDOR VILLALBA ESTEVES CARLOS ANDRES, QUIEN DESEMPENO EL CARGO DE ANALISTA DE PLANIFICACION 2, HASTA EL 30 DE NOVIEMBRE DE 2024 </t>
  </si>
  <si>
    <t>LIQUIDACION DE HABERES  RUANO XAVIER ANIBAL</t>
  </si>
  <si>
    <t xml:space="preserve">[P:06 T:DA A:2025] 068-9999-0000-COMISION DE TRANSITO DEL ECUADOR-LIQUIDACION FINAL DE HABERES DEL EX SERVIDOR CAMINO RUANO XAVIER ANIBAL, QUIEN DESEMPENO EL CARGO DE ANAL. DE TECNOL. DE LA INFORM. Y COM. 3, HASTA EL 30 DE NOVIEMBRE DE 2024 </t>
  </si>
  <si>
    <t>LIQUIDACION DE HABERES  CASTRO RODRIGUEZ JOSE DANILO</t>
  </si>
  <si>
    <t xml:space="preserve">[P:06 T:DA A:2025] 068-9999-0000-COMISION DE TRANSITO DEL ECUADOR-LIQUIDACION FINAL DE HABERES DEL EX UNIFORMADO CASTRO RODRIGUEZ JOSE DANILO, QUIEN DESEMPENO EL CARGO DE PREFECTO, HASTA EL 25 DE OCTUBRE DE 2024 </t>
  </si>
  <si>
    <t>LIQUIDACION DE HABERES  VALDIVIESO DELGADO ADRIANA</t>
  </si>
  <si>
    <t xml:space="preserve">[P:06 T:DA A:2025] 068-9999-0000-COMISION DE TRANSITO DEL ECUADOR-LIQUIDACION FINAL DE HABERES DE LA EX FUNCIONARIA VALDIVIESO DELGADO ADRIANA PAULINA, QUIEN DESEMPENO EL CARGO DE DIRECTORA PROVINCIAL SANTO DOMINGO, HASTA EL 03 DE DICIEMBRE DE 2024. </t>
  </si>
  <si>
    <t>COMBUSTIBLE DIESEL PARA LOS VEHÍCULOS DE LA CTE EN EL CANTÓN SANTA LUCIA DEL GUAYAS</t>
  </si>
  <si>
    <t xml:space="preserve">PARRAGA JESUS ANTONIO.- PAGO #7 DEL CONTRATO Nro. PE-CTE-2024-004 "CONTRATACIÓN DE SERVICIO DE ABASTECIMIENTO DE COMBUSTIBLE DIESEL PARA LOS VEHÍCULOS DE LA CTE EN EL CANTÓN SANTA LUCIA DEL GUAYAS" CONSUMO DEL 01-MAYO AL 31-MAYO-2025, MEMO CTE-DAF-C-2025-1024-M, CTE-DPGY-2025-0429-M, FACT. 5204 </t>
  </si>
  <si>
    <t xml:space="preserve">ATIMASA.- PAGO DEL CONTRATO Nro. COTS-CTE-2024-001 SERVICIO ABASTECIMIENTO DE COMBUSTIBLE PRECIO VARIABLE PARA UNIDADES MÓVILES DE CTE, REF CANTON SAMBORONDON MES DE ABRIL 2025 ADJ MEMO CTE-DAF-C-2025-1018-M, CTE-DAF-2025-0762-M, FACT 33968 Y DEMAS DOCTOS. </t>
  </si>
  <si>
    <t xml:space="preserve">ATIMASA.- PAGO DEL CONTRATO Nro. COTS-CTE-2024-001 SERVICIO ABASTECIMIENTO DE COMBUSTIBLE PRECIO VARIABLE PARA UNIDADES MÓVILES DE CTE, REF CANTON PROGRESO MES DE ABRIL 2025 ADJ MEMO CTE-DAF-C-2025-1026-M, CTE-DAF-2025-0756-M, FACT 33967 Y DEMAS DOCTOS. </t>
  </si>
  <si>
    <t xml:space="preserve"> ABASTECIMIENTO DE COMBUSTIBLE PRECIO VARIABLE PARA UNIDADES MÓVILES DE CTE, REF CANTON NARANJITO</t>
  </si>
  <si>
    <t xml:space="preserve">ATIMASA.- PAGO DEL CONTRATO Nro. COTS-CTE-2024-001 SERVICIO ABASTECIMIENTO DE COMBUSTIBLE PRECIO VARIABLE PARA UNIDADES MÓVILES DE CTE, REF CANTON NARANJITO MES DE ABRIL 2025 ADJ MEMO CTE-DAF-C-2025-1014-M, CTE-DAF-2025-0761-M, FACT 33983-33982 Y DEMAS DOCTOS. </t>
  </si>
  <si>
    <t xml:space="preserve">EMPRESA ELECTRICA REGIONAL CENTRO SUR CA.- PAGO POR CONSUMO DE ENERGÍA ELÉCTRICA EN PROV. DEL AZUAY MARZO Y ABRIL DEL 2025 SPE-0207-2025, MEMO NRO.CTE-DAF-SG-2025-0932-M Y MEMO NRO.CTE-DAF-SG-2025-0928-M, MEMO CTE-DAF-C-2025-1012-M, FACT. # 44940677-45410422, SE ADJUNTAN DOCUMENTOS. </t>
  </si>
  <si>
    <t>44940677-45410422</t>
  </si>
  <si>
    <t xml:space="preserve">CEVALLOS MENDOZA DIXI.- PLANILLA 19 DEL CONTRATO ARBI-CTE-2023-013 ARRENDAMIENTO DE INMUEBLE PARA EL FUNCIONAMIENTO DE LA DIR. DISTRITAL DE TRÁNSITO, DE MANABÍ-PORTOVIEJO DEL 2-MAYO AL 01-JUNIO 2025 ADJ MEMO CTE-DAF-C-2025-1019-M, CTE-DPMB-2025-0268-M, CTE-DPMB-LV-2025-0010-M, FACT 714 Y DEMÁS DCTOS </t>
  </si>
  <si>
    <t xml:space="preserve">CNEL EP.- PAGO POR SERVICIO DE ENERGÍA ELÉCTRICA EN LA PROV. DE LOS RÍOS POR CONSUMO DEL MES DE ABRIL 2025 C.U.E 1001774074 SE ADJUNTA MEMO CTE-DAF-C-2025-1025-M, CTE-DAF-P-2025-0699-M, CTE-DAF-SG-2025-0973-M, FACTURA 2054502 Y DEMÁS DOCUMENTOS DE SOPORTE. </t>
  </si>
  <si>
    <t xml:space="preserve">CNEL EP.- PAGO ENERGÍA ELÉCTRICA PROVINCIA DEL GUAYAS POR CONSUMO DE ABRIL Y MAYO 2025 SUMINISTRO 200050957550 MEDIDOR 1475444 MEMO NRO.CTE-DAF-SG-2025-0969-M Y MEMO NRO.CTE-DAF-SG-2025-0957-MMEMO N°CTE-DAF-P-2025-0701-M MEMO N°CTE-DAF-C-2025-1016-M FACT 2150613-2024230 CUR N° 1968 </t>
  </si>
  <si>
    <t xml:space="preserve">ATIMASA.- PAGO DEL CONTRATO Nro. COTS-CTE-2024-001 SERVICIO ABASTECIMIENTO DE COMBUSTIBLE PRECIO VARIABLE PARA UNIDADES MÓVILES DE CTE, REF CANTON STA. ELENA MES DE ABRIL 2025 ADJ MEMO CTE-DAF-C-2025-1029-M, CTE-DAF-2025-0771-M, FACT 33969 Y DEMAS DOCTOS. </t>
  </si>
  <si>
    <t xml:space="preserve">EMPRESA MUNICIPAL DE AGUA POTABLE, ALCANTARILLADO Y SANEAMIENTO DE GUALACEO EP.- PAGO POR CONSUMO DE AGUA POTABLE, ABRIL 2025,MEMO No.CTE-DP-2025-0301-M,MEMO CTE-DAF-C-2025-1015-M, FACTURAS #607476-603418 SE ADJUNTAN DOCUMENTOS. </t>
  </si>
  <si>
    <t xml:space="preserve">EMPRESA ELECTRICA REGIONAL CENTRO SUR CA .- PAGO ENERGÍA ELÉCTRICA PROVINCIA DEL AZUAY DEL SUM. 200002590087-C U E. 0500869370 POR CONSUMO DE ABRIL Y MAYO DEL 2025 MEMO NRO.CTE-DAF-SG-2025-0925-M Y MRMO N°CTE-DAF-P-2025-0696-M MEMO N°CTE-DAF-C-2025-1017-M FACT 45421831-44942094 CUR N° 1972 </t>
  </si>
  <si>
    <t>45421831-44942094</t>
  </si>
  <si>
    <t xml:space="preserve">E.P.M. DE AGUA POTABLE Y ALCANTARILLADO DEL CANTON MACHALA EP.- PAGO POR SERVICIO DE AGUA POTABLE EN LA PROV. DEL ORO CONSUMO DE ABRIL 2025, SE ADJUNTA MEMO CTE-DAF-C-2025-1031-M, CTE-DAF-P-2025-0691-M, CTE-DAF-SG-2025-0912-M, FACTURA 6505300 Y DEMÁS DOCUMENTOS DE SOPORTE. </t>
  </si>
  <si>
    <t xml:space="preserve">EMPRESA PUBLICA METROPOLITANA DE AGUA POTABLE Y SANEAMIENTO: PAGO DE AGUA POTABLE CONSUMOS DE ABRIL Y MAYO 2025,MEMO No.CTE-DP-2025-0301-M, MEMO N|CTE-DAF-P-2025-0692-M MEMO N°CTE-DAFC-2025-1021-M FACT 60401445-61148290 CUR N° 1974 </t>
  </si>
  <si>
    <t xml:space="preserve">NAVEDA VERA EVELYN LILIANA: PAGO#9 CONTRATO ARBI-CTE-2024-008 SERV. DE ARRENDAMIENTO DE UN INMUEBLE PARA CRV EN LA PROVINCIA DE MANABÍ CANTÓN CHONE PERIODO 27-04-2025 HASTA 26-05-2025. ANEXO: FACT#53, MEMO CTE-DAF-C-2025-1022-M, CTE-DPMB-2025-0273-0274-M Y OTROS DOC DE SOPORTES. </t>
  </si>
  <si>
    <t xml:space="preserve">LOPEZ ESPINALES LUCIA DEL PILAR: PAGO#6 CONTRATO ARBI-CTE-2024-014 SERVICIO DE ARRENDAMIENTO DE INMUEBLE PARA UCT DE MANABI, CANTON JIPIJAPA PERIODO 23-04-2025 AL 22-05-2025. ANEXO: FACT#179, MEMO CTE-DAF-C-2025-1020-M, CTE-DPMB-2025-0278-0277-M, Y OTROS DOC SOPORTES. </t>
  </si>
  <si>
    <t xml:space="preserve">CNEL EP:PAGO ENERGÍA ELÉCTRICA PROV DE BOLIVAR SPE-0206-2025 CONSUMO DE MARZO Y ABRIL 2025, MEDIDOR 101486 SEGÚN MEMO NRO.CTE-DAF-SG-2025-0930 Y 0929-M SUMINISTRO 200040617330. ANEXO: FACT#1567636-1508960, MEMO CTE-DAF-C-2025-1013-M Y OTROS DOC. SOPORTES </t>
  </si>
  <si>
    <t>1567636-1508960</t>
  </si>
  <si>
    <t xml:space="preserve">CNEL EP: PAGO ENERGÍA ELÉCTRICA PROVINCIA DEL GUAYAS SPE-0211-2025 CONSUMO DE ABRIL A MAYO 2025, SUMINISTRO 200016645901 CUE 0400575293, SEGUN MEMO NRO.CTE-DAF-SG-2025-0947-0938-M. ANEXO: FACT#64801987-65543183, MEMO CTE-DAF-C-2025-1023-M Y OTROS DOC DE SOPORTES. </t>
  </si>
  <si>
    <t>64801987-65543183</t>
  </si>
  <si>
    <t xml:space="preserve">CNEL EP.-PAGO ENERGÍA ELÉCTRICA PROVINCIA DEL GUAYAS POR CONSUMO DE ENERO A ABRIL 2025 SUM 200016872034 CUE:0400576272 MEDIDOR:1339767 MEMO NRO.CTE-DAF-SG-2025-0955-M Y CTE-DAF-SG-2025-0942-M MEMON°CTE-DAF-P-2025-0703-M MEMO N°CTE-DAF-C-2025-1039-M FACT 62901970-63622841-64556452-65163113 CUR 1988 </t>
  </si>
  <si>
    <t>62901970-63622841-64556452-65163113</t>
  </si>
  <si>
    <t>JUNTA ADMINISTRADORA DE AGUA POTABLE REGIONAL DE LA PARROQUIA RIO BONITO</t>
  </si>
  <si>
    <t xml:space="preserve">JUNTA ADMINISTRADORA DE AGUA POTABLE REGIONAL DE LA PARROQUIA RIO BONITO- PAGO SERVICIOS BÁSICOS (AGUA POTABLE) PROVINCIA DE EL ORO-RIO BONITO, CONSUMO ABRIL 2025. SPA-141-2025, SEGÚN MEMO CTE-DAF-SG-2025-0907-M, MEMO CTE-DAF-C-2025-1040-M, FACT.#20510-20511 SE ADJUNTAN DOCUMENTOS. </t>
  </si>
  <si>
    <t xml:space="preserve">ATIMASA.- PAGO CONTRATO Nro. COTS-CTE-2024-001 SERVICIO ABASTECIMIENTO DE COMBUSTIBLE PRECIO VARIABLE PARA UNIDADES MÓVILES DE CTE, REF CANTON BABAHOYO POR EL MES ABRIL 2025. ADJ FACT#33975-33986 MEMO CTE-DAF-C-2025-1027-M, CTE-DAF-2025-765-M, CTE-DPLR-2025-0605-M Y OTROS DOC. DE SOPORTES. </t>
  </si>
  <si>
    <t>33975-33986</t>
  </si>
  <si>
    <t>09685990200001</t>
  </si>
  <si>
    <t xml:space="preserve">CNEL EP: PAGO ENERGÍA ELÉCTRICA PROV DEL GUAYAS SPE-0217-2025 POR CONSUMO DE FEBRERO A ABRIL 2025 SUMINISTRO 200016823698- CUE:0400917009 SEGÚN MEMO NRO.CTE-DAF-SG-2025-0966-0944-M. ANEXO: FACT#63536752-54277625-64890332, MEMO CTE-DAF-C-2025-1037-M Y OTROS DOC DE SOPORTES. </t>
  </si>
  <si>
    <t>COMISION DE TRANSITO DEL ECUADOR - PLANTA CENTRAL</t>
  </si>
  <si>
    <t>LIQUIDACION DE HABERES ANDRADE QUINTERO JUAN</t>
  </si>
  <si>
    <t xml:space="preserve">[P:06 T:DA A:2025] 068-9999-0000-COMISION DE TRANSITO DEL ECUADOR-LIQUIDACION FINAL DE HABERES DEL EX FUNCIONARIO ANDRADE QUINTERO JUAN FRANCISCO, QUIEN DESEMPENO EL CARGO DE ASESOR 5, HASTA EL 29 DE NOVIEMBRE DE 2024. </t>
  </si>
  <si>
    <t>LIQUIDACION DE HABERES BANEGAS AYALA PATRICIO FERNANDO</t>
  </si>
  <si>
    <t xml:space="preserve">[P:06 T:DA A:2025] 068-9999-0000-COMISION DE TRANSITO DEL ECUADOR-LIQUIDACION FINAL DE HABERES DEL EX FUNCIONARIO BANEGAS AYALA PATRICIO FERNANDO, QUIEN DESEMPENO EL CARGO DE DIRECTOR ADMINISTRATIVO FINANCIERO, HASTA EL 03 DE DICIEMBRE DE 2024. </t>
  </si>
  <si>
    <t>LIQUIDACION DE HABERES DE LANDIN RAMIREZ JAIME</t>
  </si>
  <si>
    <t xml:space="preserve">[P:06 T:DA A:2025] 068-9999-0000-COMISION DE TRANSITO DEL ECUADOR-LIQUIDACION FINAL DE HABERES DEL EX FUNCIONARIO LANDIN RAMIREZ JAIME ANDRES, QUIEN DESEMPENO EL CARGO DE DIRECTOR DE PLANIFICACION, HASTA EL 03 DE DICIEMBRE DE 2024. </t>
  </si>
  <si>
    <t>LIQUIDACION DE HABERES DE MOLINA HARO MICHELLE ALEXANDRA</t>
  </si>
  <si>
    <t xml:space="preserve">[P:06 T:DA A:2025] 068-9999-0000-COMISION DE TRANSITO DEL ECUADOR-LIQUIDACION FINAL DE HABERES DE LA EX FUNCIONARIA MOLINA HARO MICHELLE ALEXANDRA, QUIEN DESEMPENO EL CARGO DE SUBDIRECTORA EJECUTIVA, HASTA EL 30 DE NOVIEMBRE DE 2024. </t>
  </si>
  <si>
    <t>LIQUIDACION DE HABERES DE SALCEDO CASTRO ASTRID</t>
  </si>
  <si>
    <t xml:space="preserve">[P:06 T:DA A:2025] 068-9999-0000-COMISION DE TRANSITO DEL ECUADOR-LIQUIDACION DE HABERES DE LA EX SERVIDORA SALCEDO CASTRO ASTRID CAROLINA, QUIEN DESEMPEÑO EL CARGO DE ASIST. DE ADMINISTRACION TALENTO HUMANO, HASTA EL 30 DE NOVIEMBRE 2024 </t>
  </si>
  <si>
    <t>LIQUIDACION DE HABERES DE JANON OCHOA DANIEL</t>
  </si>
  <si>
    <t xml:space="preserve">[P:06 T:DA A:2025] 068-9999-0000-COMISION DE TRANSITO DEL ECUADOR-LIQUIDACION DE HABERES DE LA EX SERVIDORA DE JANON OCHOA DANIEL ALEJANDRO, QUIEN DESEMPEÑO EL CARGO DE DIGITADOR RECAUDADOR, HASTA EL 28 DE NOVIEMBRE 2024 </t>
  </si>
  <si>
    <t>LIQUIDACION DE HABERES DE PEREIRA YUNES MARIA PAULA</t>
  </si>
  <si>
    <t xml:space="preserve">[P:06 T:DA A:2025] 068-9999-0000-COMISION DE TRANSITO DEL ECUADOR-LIQUIDACION FINAL DE HABERES DE LA EX FUNCIONARIA PEREIRA YUNES MARIA PAULA, QUIEN DESEMPENO EL CARGO DE ASESOR 5, HASTA EL 29 DE NOVIEMBRE DE 2024 </t>
  </si>
  <si>
    <t>LIQUIDACION DE HABERES DE ITURRALDE GONZALEZ RENATO</t>
  </si>
  <si>
    <t xml:space="preserve">[P:06 T:DA A:2025] 068-9999-0000-COMISION DE TRANSITO DEL ECUADOR-LIQUIDACION FINAL DE HABERES DEL EX FUNCIONARIO ITURRALDE GONZALEZ RENATO RAFAEL, QUIEN DESEMPENO EL CARGO DE DIRECTOR PROVINCIAL SANTA ELENA, HASTA EL 16 DE SEPTIEMBRE DE 2024 </t>
  </si>
  <si>
    <t>LIQUIDACION DE HABERES DE AVILA JACOME MILTON</t>
  </si>
  <si>
    <t xml:space="preserve">[P:02 T:DA A:2021] 068-9999-0000-COMISION DE TRANSITO DEL ECUADOR-LIQUIDACION FINAL DE HABERES DEL EX FUNCIONARIO AVILA JACOME MILTON ANDRES, QUIEN DESEMPENO EL CARGO DE DIRECTOR PROVINCIAL SANTO DOMINGO, HASTA EL 18 DE FEBRERO DE 2021 </t>
  </si>
  <si>
    <t>LIQUIDACION DE HABERES DE SEMINARIO MONTALVO JUAN CARLOS</t>
  </si>
  <si>
    <t xml:space="preserve">[P:06 T:DA A:2025] 068-9999-0000-COMISION DE TRANSITO DEL ECUADOR-LIQUIDACION FINAL DE HABERES DEL EX FUNCIONARIO SEMINARIO MONTALVO JUAN CARLOS, QUIEN DESEMPENO EL CARGO DE DIRECTOR DE COMPRAS PUBLICAS, HASTA EL 03 DE DICIEMBRE DE 2024 </t>
  </si>
  <si>
    <t>LIQUIDACION DE HABERES DE YANEZ CASTRO LUIGGY ALEJANDRO</t>
  </si>
  <si>
    <t xml:space="preserve">[P:06 T:LI A:2025] 068-9999-0000-COMISION DE TRANSITO DEL ECUADOR-LIQUIDACION DE HABERES DEL EX SERVIDOR YANEZ CASTRO LUIGGY ALEJANDRO, QUIEN DESEMPEÑO EL CARGO DE ANALISTA DE PLANIFICACION 1, HASTA EL30 DE ABRIL 2025 </t>
  </si>
  <si>
    <t xml:space="preserve">CNEL EP.- PAGO ENERGÍA ELÉCTRICA DE FEBRERO A ABRIL 2025 PROVINCIA DE SANTA ELENA, SUMINISTRO NRO 200043827043, MEDIDOR NRO 20000044635, CUE: 1604110177 MEMO N° CTE-DAD-SG-2025-1003-M MEMO N°CTE-DAF-P-2025-0711-M MEMO N°CTE-DAF-C-2025-1050-M FACT 1535241-1656550-17884830 CUR N° 2049 </t>
  </si>
  <si>
    <t>1535241-1656550-17884830</t>
  </si>
  <si>
    <t>LIQUIDACION DE HABERES DE  FALQUEZ MORA NAHUM</t>
  </si>
  <si>
    <t xml:space="preserve">[P:06 T:DA A:2025] 068-9999-0000-COMISION DE TRANSITO DEL ECUADOR-LIQUIDACION FINAL DE HABERES DEL EX SERVIDOR FALQUEZ MORA NAHUM ISAAC , QUIEN DESEMPENO EL CARGO DE OFICINISTA, HASTA EL 03 DE DICIEMBRE DE 2024 </t>
  </si>
  <si>
    <t>LIQUIDACION DE HABERES DE ALMEIDA GARCIA MARIA JOSE</t>
  </si>
  <si>
    <t xml:space="preserve">[P:06 T:DA A:2025] 068-9999-0000-COMISION DE TRANSITO DEL ECUADOR-LIQUIDACION FINAL DE HABERES DE LA EX SERVIDORA ALMEIDA GARCIA MARIA JOSE, QUIEN DESEMPEÑO EL CARGO DE ASISTENTE DE COMPRAS PUBLICAS HASTA EL 23 DE NOVIEMBRE DE 2022. </t>
  </si>
  <si>
    <t xml:space="preserve">INTERAGUA.- PAGO DE TASA DE RECOLECCION DE BASURA PROVINCIA DEL GUAYAS CONSUMO DE MAYO 2025 MEMORANDO CTE-DAF-SG-2025-1005-M Y CTE-DAF-SG-2025-0998-M MEMO N°CTE-DAF-P-2025-0721-M MEMO N°CTE-DAF-C-2025-1054-M CODIGO DE PAGO 10950989 CUR N° 2056 </t>
  </si>
  <si>
    <t xml:space="preserve">[P:06 T:DA A:2025] 068-9999-0000-COMISION DE TRANSITO DEL ECUADOR-LIQUIDACION DE HABERES DEL EX SERVIDOR YANEZ CASTRO LUIGGY ALEJANDRO, QUIEN DESEMPEÑO EL CARGO DE DIGITADOR RECAUDADOR, HASTA EL 05 DE MAYO 2022 </t>
  </si>
  <si>
    <t>LIQUIDACION DE HABERES DE AMADOR ASTUDILLO ISABEL</t>
  </si>
  <si>
    <t xml:space="preserve">[P:06 T:DA A:2025] 068-9999-0000-COMISION DE TRANSITO DEL ECUADOR-LIQUIDACION FINAL DE HABERES DE LA EX SERVIDORA AMADOR ASTUDILLO ISABEL ADRIANA, QUIEN DESEMPENO EL CARGO DE ASISTENTE DE COMPRAS PUBLICAS HASTA EL 30 DE NOVIEMBRE DE 2024. </t>
  </si>
  <si>
    <t>LIQUIDACION DE HABERES DE SIAVICHAY GUARANDA GEOVANNY</t>
  </si>
  <si>
    <t xml:space="preserve">[P:06 T:DA A:2025] 068-9999-0000-COMISION DE TRANSITO DEL ECUADOR-LIQUIDACION DE HABERES DEL EX SERVIDOR SIAVICHAY GUARANDA GEOVANNY MOISES, QUIEN DESEMPEÑO EL CARGO DE ASIST. DE SERVICIOS DEL TRANSITO PROV., HASTA EL 30 DE NOVIEMBRE 2024 </t>
  </si>
  <si>
    <t>LIQUIDACION DE HABERES DE AYALA BARAHONA MELANIE</t>
  </si>
  <si>
    <t xml:space="preserve">[P:06 T:DA A:2025] 068-9999-0000-COMISION DE TRANSITO DEL ECUADOR-LIQUIDACION FINAL DE HABERES DE LA EX SERVIDORA AYALA BARAHONA MELANIE MICHELLE, QUIEN DESEMPENO EL CARGO DE ASISTENTE DE SERVICIOS DEL TRANSITO PROVINCIAL HASTA EL 31 DE OCTUBRE DE 2024. </t>
  </si>
  <si>
    <t>LIQUIDACION DE HABERES DE MARTINEZ RAMOS CARLOS</t>
  </si>
  <si>
    <t xml:space="preserve">[P:06 T:LI A:2025] 068-9999-0000-COMISION DE TRANSITO DEL ECUADOR-LIQUIDACION DE HABERES DEL EX UNIFORMADO MARTINEZ RAMOS CARLOS ANTONIO, QUIEN DESEMPEÑO EL CARGO DE SUB-INSPECTOR I, HASTA EL 30 DE ABRIL DE 2025 </t>
  </si>
  <si>
    <t>LIQUIDACION DE HABERES DE CAMACHO LUIS RENZO</t>
  </si>
  <si>
    <t xml:space="preserve">[P:06 T:DA A:2025] 068-9999-0000-COMISION DE TRANSITO DEL ECUADOR-LIQUIDACION DE HABERES DEL EX UNIFORMADO CAMACHO SIERRA LUIS RENZO, QUIEN DESEMPEÑO EL CARGO DE AGENTE 4, HASTA EL 26 DE SEPTIEMBRE DE 2024 </t>
  </si>
  <si>
    <t>LIQUIDACION DE HABERES DE ANDRADE PAZMIÑO KATHERINE</t>
  </si>
  <si>
    <t xml:space="preserve">[P:06 T:DA A:2025] 068-9999-0000-COMISION DE TRANSITO DEL ECUADOR-LIQUIDACION DE HABERES DE LA EX SERVIDORA ANDRADE PAZMIÑO KATHERINE MADELAYNES, QUIEN DESEMPEÑO EL CARGO DE ANALISTA DE PLANIFICACION 2, HASTA EL 27 DE NOVIEMBRE 2024 </t>
  </si>
  <si>
    <t>LIQUIDACION DE HABERES DE RODRIGUEZ IGNACIO ARCE</t>
  </si>
  <si>
    <t xml:space="preserve">[P:06 T:DA A:2025] 068-9999-0000-COMISION DE TRANSITO DEL ECUADOR-LIQUIDACION DE HABERES DEL EX SERVIDOR RODRIGUEZ ARCE IGNACIO CLEMENTE QUIEN DESEMPENO EL CARGO DE ASISTENTE DE SECRETARIA GENERAL, HASTA EL 30 DE NOVIEMBRE DE 2024. </t>
  </si>
  <si>
    <t>LIQUIDACION DE HABERES DE FLORES ANCHUNDIA ABEL ESTUARDO</t>
  </si>
  <si>
    <t xml:space="preserve">[P:06 T:DA A:2025] 068-9999-0000-COMISION DE TRANSITO DEL ECUADOR-LIQUIDACION DE HABERES DEL EX SERVIDOR FLORES ANCHUNDIA ABEL ESTUARDO, QUIEN DESEMPENO EL CARGO DE ANALISTA DE TITULOS HABILITANTES 1, HASTA EL 30 DE NOVIEMBRE DE 2024. </t>
  </si>
  <si>
    <t>LIQUIDACION DE HABERES DE SOLORZANO MEDINA DESIDERE</t>
  </si>
  <si>
    <t xml:space="preserve">[P:06 T:DA A:2025] 068-9999-0000-COMISION DE TRANSITO DEL ECUADOR-LIQUIDACION FINAL DE HABERES DE LA EX SERVIDORA SOLORZANO MEDINA DESIREE MERCEDES, QUIEN DESEMPENO EL CARGO DE ASISTENTE DE ADMINISTRACIÓN TALENTO HUMANO HASTA EL 30 DE NOVIEMBRE DE 2024. </t>
  </si>
  <si>
    <t xml:space="preserve">LIQUIDACION DE HABERES DE VALLE CASTILLO FIORELLA </t>
  </si>
  <si>
    <t xml:space="preserve">[P:06 T:DA A:2025] 068-9999-0000-COMISION DE TRANSITO DEL ECUADOR-LIQUIDACION FINAL DE HABERES DE LA EX SERVIDORA VALLE CASTILLO FIORELLA PAULETTE QUIEN DESEMPENO EL CARGO DE OFICINISTA HASTA EL 30 DE NOVIEMBRE DE 2024. </t>
  </si>
  <si>
    <t>LIQUIDACION DE HABERES DE VILLALTA AGUIRRE GABRIEL</t>
  </si>
  <si>
    <t xml:space="preserve">[P:06 T:DA A:2025] 068-9999-0000-COMISION DE TRANSITO DEL ECUADOR-LIQUIDACION DE HABERES DEL EX SERVIDOR VILLALTA AGUIRRE GABRIEL ANDRES, QUIEN DESEMPENO EL CARGO DE ASISTENTE DE PLANIFICACION, HASTA EL 30 DE NOVIEMBRE DE 2024. </t>
  </si>
  <si>
    <t>ABASTECIMIENTO DE COMBUSTIBLE PRECIO VARIABLE PARA UNIDADES MÓVILES DE CTE, CANTON SANTO DOMINGO</t>
  </si>
  <si>
    <t xml:space="preserve">ATIMASA: PAGO CONTRATO Nro. COTS-CTE-2024-001 SERVICIO ABASTECIMIENTO DE COMBUSTIBLE PRECIO VARIABLE PARA UNIDADES MÓVILES DE CTE, CANTON SANTO DOMINGO MES ABRIL 2025. ANEXO: FACT#33987, MEMO CTE-DAF-C-2025-1042-M, CTE-DAF-2025-0770-M Y OTROS DOC. SOPORTES. </t>
  </si>
  <si>
    <t>ABASTECIMIENTO DE COMBUSTIBLE PRECIO VARIABLE PARA UNIDADES MÓVILES DE CTE, PROV. DEL AZUAY CANTON CUENCA</t>
  </si>
  <si>
    <t xml:space="preserve">ATIMASA S.A: PAGO CONTRATO NRO. COTS-CTE-2024-001 SERVICIO ABASTECIMIENTO DE COMBUSTIBLE PRECIO VARIABLE PARA UNIDADES MÓVILES DE CTE, PROV. DEL AZUAY CANTON CUENCA CONSUMO MES ABRIL 2025. ANEXO FACT#33976, MEMO CTE-DAF-C-2025-1041-M, CTE-DAF-2025-0764-M Y OTROS DOC. SOPORTES. </t>
  </si>
  <si>
    <t xml:space="preserve">CNEL EP: PAGO DE ENERGÍA ELÉCTRICA POR CONSUMO DEL MES DE ABRIL 2025 DE LA PROV. DE MANABI SPE-0245-2025, SUMINISTRO NRO 201014059889, MEDIDOR NRO 1911617_01, CUE: 1108697328, SEGÚN MEMORANDO CTE-DAF-SG-2025-1038-1026-M. ANEXO: FACT#3415024, MEMO CTE-DAF-C-2025-1066-M Y OTROS DOC DE SOPORTES. </t>
  </si>
  <si>
    <t xml:space="preserve">CNEL EP -PAGO NERGÍA ELÉCTRICA PROVINCIA DEL MANABI (PORTOVIEJO), CONSUMO MARZO-2025., SUM 200053007833 MEDIDOR 10713580 CUE 1107560584 MEMOS CTE-DAF-SG-2025-1033-M, CTE-DAF-SG-2025-1016-M MEMO N|CTE-DAF-P-2025-0730-M MEMO N|CTE-DAF-C-2025-1076-M FACT 3336063 CUR N° 2106 </t>
  </si>
  <si>
    <t xml:space="preserve">CNEL EP: PAGO ENERGÍA ELÉCTRICA POR CONSUMO DE MARZO Y ABRIL 2025 SPE-0261-2025 PROV DEL GUAYAS SUMINISTRO 200044615231 CUE:0410191430 SEGÚN MEMORANDO NRO.CTE-DAF-SG-2025-1083-1070-M. ANEXO: FACT#64338403-65056617, MEMO CTE-DAF-C-2025-1081-M, COMPROBANTE 1410598 Y OTROS DOC SOPORTES. </t>
  </si>
  <si>
    <t xml:space="preserve">CNEL EP.- PAGO POR SERVICIO DE ENERGÍA ELÉCTRICA EN STO. DOMINGO CONSUMO DE NOVIEMBRE Y DICIEMBRE 2024 C.U.E 1702341949 SE ADJUNTA MEMO CTE-DAF-C-2025-1109-M, CTE-DAF-P-2025-0763-M, CTE-DAF-SG-2025-1055-M, FACTURAS 20246450-271635 Y DEMÁS DOCUMENTOS. </t>
  </si>
  <si>
    <t xml:space="preserve">CNEL EP.- PAGO POR SERVICIO DE ENERGÍA ELÉCTRICA EN LA PROV. DE LOS RIOS CONSUMO DE ABRIL Y MAYO 2025 C.U.E 1001545953 SE ADJUNTA MEMO CTE-DAF-C-2025-1115-M, CTE-DAF-P-2025-0770-M, CTE-DAF-SG-2025-0967-M, FACTURAS 2114246-1987785 Y DEMÁS DOCUMENTOS. </t>
  </si>
  <si>
    <t xml:space="preserve">CNEL EP.- PAGO POR SERVICIO DE ENERGÍA ELÉCTRICA EN LA PROV. DE LOS RIOS CONSUMO DE ABRIL 2025 C.U.E 1001460294 SE ADJUNTA MEMO CTE-DAF-C-2025-1114-M, CTE-DAF-P-2025-0769-M, CTE-DAF-SG-2025-0961-M, FACTURA 1987802 Y DEMÁS DOCUMENTOS. </t>
  </si>
  <si>
    <t xml:space="preserve">CNEL EP.- PAGO POR SERVICIO DE ENERGÍA ELÉCTRICA EN LA PROV. DE PICHINCHA CONSUMO MARZO Y ABRIL 2025 C.U.E 1701053859 SE ADJUNTA MEMO CTE-DAF-C-2025-1111-M, CTE-DAF-P-2025-0771-M, CTE-DAF-SG-2025-1117-M, FACTURAS 1377205-1655702 Y DEMÁS DOCUMENTOS. </t>
  </si>
  <si>
    <t>ABASTECIMIENTO DE COMBUSTIBLE PRECIO VARIABLE PARA UNIDADES MÓVILES DE CTE, REF CANTON EL EMPALME</t>
  </si>
  <si>
    <t xml:space="preserve">ATIMASA: PAGO DEL CONTRATO Nro. COTS-CTE-2024-001 SERVICIO ABASTECIMIENTO DE COMBUSTIBLE PRECIO VARIABLE PARA UNIDADES MÓVILES DE CTE, REF CANTON EL EMPALME MES DE MAYO 2025. ADJ FACT#34016-34009, MEMO CTE-DAF-C-2025-1127-M, CTE-DAF-2025-0807-M Y OTROS DOC. DE SOPORTES. </t>
  </si>
  <si>
    <t xml:space="preserve">CNEL EP-PAGO SERVICIOS BÁSICOS (ENERGÍA ELÉCTRICA) PROVINCIA DEL MANABI (CHONE), CONSUMO MARZO Y ABRIL 2025. SPE-0241-2025, SEGÚN MEMOS CTE-DAF-SG-2025-1034-M, CTE-DAF-SG-2025-1021-M, MEMO CTE-DAF-C-2025-1097-M, FACTURAS # 3702190-3335192, MEMO CTE-DAF-C-2025-1097 SE ADJUNTAN DOCUMENTOS. </t>
  </si>
  <si>
    <t xml:space="preserve">CNEL EP: PAGO ENERGÍA ELÉCTRICA SPE-0262-2025 CONSUMO DE FEBRERO A ABRIL 2025 PROV DEL GUAYAS, SUMINISTRO NRO 200044534143, MEDIDOR NRO 1000221770, CUE: 0410191466, SEGÚN MEMORANDO CTE-DAF-SG-2025-1084-1074-M. ANEXO: FACT#63601232-64361783-65102716, MEMO CTE-DAF-2025-C1094-M Y OTROS DOC SOPORTES. </t>
  </si>
  <si>
    <t>63601232-64361783-65102716</t>
  </si>
  <si>
    <t xml:space="preserve">CNEL EP: PAGO ENERGÍA ELÉCTRICA CONSUMO DE FEBRERO HASTA ABRIL 2025 SUMINISTRO 200041545654,MEDIDOR 22448941, CUE 1200061333,MEMO CTE-DAF-SG-2025-1094-M Y CTE-DAF-SG-2025-1085-M FACT 3101448 HASTA 2770624 MEMO N°CTE-DAF-C-2025-1119-M MEMO N°CTE-DAF-P-2025-0779-M CUR N° 2224 </t>
  </si>
  <si>
    <t xml:space="preserve"> ABASTECIMIENTO DE COMBUSTIBLE PRECIO VARIABLE PARA UNIDADES MÓVILES DE CTE, REF CANTON EL GUABO</t>
  </si>
  <si>
    <t xml:space="preserve">ATIMASA.- PAGO DEL CONTRATO Nro. COTS-CTE-2024-001 SERVICIO ABASTECIMIENTO DE COMBUSTIBLE PRECIO VARIABLE PARA UNIDADES MÓVILES DE CTE, REF CANTON EL GUABO MES DE ABRIL 2025 ADJ MEMO CTE-DAF-C-2025-1135-M, CTE-DAF-2025-0769-M, FACT 35291 Y DEMAS DOCTOS. </t>
  </si>
  <si>
    <t xml:space="preserve">CNEL EP: PAGO DE ENERGÍA ELÉCTRICA MILAGRO PROV.DEL GUAYAS, CONSUMO AGOSTO A DIC 2023,ENE A DIC 2024, Y ENE A ABRIL 2025 CUE 1200579847, MED 20000024052, SUM 0579847 Y 200042929188, MEMO CTE-DAF-SG-2025-1113-M Y CTE-DAF-SG-2025-1107-M FACT 3101455 AL 7025646 MEMO N° CTE-DAF-C-2025-1129-M CUR 2254 </t>
  </si>
  <si>
    <t>3101455 AL 7025646</t>
  </si>
  <si>
    <t xml:space="preserve">CNEL EP -PAGO (ENERGÍA ELÉCTRICA PROV. GUAYAS (GUAYAQUIL), CONSUMO DE FEB A ABRIL -2025. SUM 200044619027 MEDIDOR 2S206385 CUE 0410191438 MEMOS CTE-DAF-SG-2025-1077-M, CTE-DAF-SG-2025-1059-M MEMO N°CTE-DAF-P-2025-0792-M MEMO N°CTE-DAF-C-2025-1166-M FACT 63745543-64360588-65172076 CUR N° 2272 </t>
  </si>
  <si>
    <t xml:space="preserve"> 63745543-64360588-65172076</t>
  </si>
  <si>
    <t xml:space="preserve">ATIMASA S.A.-SERVICIO DE ABASTECIMIENTO DE COMBUSTIBLE PRECIO FIJO PARA GUAYAQUIL CONTRATO DE PROCEMIENTO ESPECIAL NRO.PE-CTE-2024-005 PERIODO MAYO-2025 FACT 34027-1345 MEMO N° CTE-DAF-2025-0834-M MEMO N°DAF-C-2025-01164-M CUR N° 2277 </t>
  </si>
  <si>
    <t>09685895700014</t>
  </si>
  <si>
    <t>DIFERENCIA DE RMU PERSONAL QUE CUMPLIO 1 AÑO 1</t>
  </si>
  <si>
    <t xml:space="preserve">[P:06 T:AJ A:2025] 068-9999-0000-COMISION DE TRANSITO DEL ECUADOR-DIFERENCIA DE RMU PERSONAL QUE CUMPLIO 1 ANO 1 DIA DE TIEMPO ACTIVO DEL CUERPO DE VIGILANTES DE LA CTE EL MES DE ABRIL 2025 </t>
  </si>
  <si>
    <t xml:space="preserve">INTERNATIONAL WATER SERVICES GUAYAQUIL INTERAGUA LTDA. </t>
  </si>
  <si>
    <t xml:space="preserve">INTERAGUA C. LTDA.- PAGO POR SERVICIO DE AGUA POTABLE PROVINCIA DEL GUAYAS, CONSUMO MAYO-2025 SE ADJUNTA MEMO CTE-DAF-C-2025-1187-M, CTE-DAF-P-2025-0826-M, CTE-DAF-SG-2025-1164-M, FACTURAS 65393317-65391958-65394188-65392248-65397106-65391086-65396314 Y DEMÁS DOCUMENTOS DE SOPORTE. </t>
  </si>
  <si>
    <t xml:space="preserve">65393317-65391958-65394188-65392248-65397106-65391086-65396314 </t>
  </si>
  <si>
    <t xml:space="preserve">INTERAGUA C. LTDA.- PAGO POR TASA DE RECOLECCIÓN DE BASURA EN LA PROVINCIA DEL GUAYAS PERIODO JUNIO 2025, ADJ MEMO CTE-DAF-C-2025-1180-M, CTE-DAF-P-2025-0821-M, CTE-DAF-SG-2025-1153-M, CODIGO DE PAGO 10950989 SECUENCIAL 27851032 Y DEMÁS DCTOS. </t>
  </si>
  <si>
    <t xml:space="preserve">CNEL EP.- PAGO POR SERVICIO DE ENERGÍA ELÉCTRICA EN LA PROV. DEL GUAYAS CONSUMO DE MARZO HASTA MAYO 2025 C.U.E 0708941793 SE ADJUNTA MEMO CTE-DAF-C-2025-1179-M, CTE-DAF-P-2025-0794-M, CTE-DAF-SG-2025-1073-M, FACTURAS 6412801-6155677-5842338 Y DEMÁS DOCUMENTOS. </t>
  </si>
  <si>
    <t xml:space="preserve">ATIMASA S.A: PAGO CONTRATO NRO. COTS-CTE-2024-001 SERVICIO ABASTECIMIENTO DE COMBUSTIBLE PRECIO VARIABLE PARA UNIDADES MÓVILES DE CTE, PROV. DEL AZUAY CANTON CUENCA CONSUMO MES MAYO 2025. ANEXO FACT#34015, MEMO CTE-DAF-C-2025-1148-M, CTE-DAF-2025-0823-M Y OTROS DOC. SOPORTES. </t>
  </si>
  <si>
    <t>ABASTECIMIENTO DE COMBUSTIBLE PRECIO VARIABLE PARA UNIDADES MÓVILES DE CTE</t>
  </si>
  <si>
    <t xml:space="preserve">ATIMASA.- PAGO DEL CONTRATO Nro. COTS-CTE-2024-001 SERVICIO ABASTECIMIENTO DE COMBUSTIBLE PRECIO VARIABLE PARA UNIDADES MÓVILES DE CTE, REF CANTON STA. ELENA MES DE MAYO 2025 ADJ MEMO CTE-DAF-C-2025-1171-M, CTE-DAF-2025-0822-M, FACT 34026 Y DEMAS DOCTOS. </t>
  </si>
  <si>
    <t xml:space="preserve"> ABASTECIMIENTO DE COMBUSTIBLE PRECIO FIJO PARA PROGRESO</t>
  </si>
  <si>
    <t xml:space="preserve">ATIMASA S.A.-SERVICIO DE ABASTECIMIENTO DE COMBUSTIBLE PRECIO FIJO PARA PROGRESO CONTRATO DE PROCEMIENTO ESPECIAL NRO.PE-CTE-2024-005 PERIODO MAYO-2025 FACT 33998 MEMO N° CTE-DAF-2025-0836-M MEMO N°DAF-C-2025-1173-M CUR N° 2318 </t>
  </si>
  <si>
    <t xml:space="preserve"> ABASTECIMIENTO DE COMBUSTIBLE PRECIO FIJO PARA EL EMPALME</t>
  </si>
  <si>
    <t xml:space="preserve">ATIMASA S.A.SERVICIO DE ABASTECIMIENTO DE COMBUSTIBLE PRECIO FIJO PARA EL EMPALME CONTRATO DE PROCEMIENTO ESPECIAL NRO.PE-CTE-2024-005 PERIODO MAYO-2025 FACT 33991 MEMO N° CTE-DAF-2025-841-M MEMO N°DAF-C-2025-1176-M CUR N° 2321 </t>
  </si>
  <si>
    <t xml:space="preserve">ATIMASA S.A.-SERVICIO DE ABASTECIMIENTO DE COMBUSTIBLE PRECIO FIJO PARA CUENCA CONTRATO DE PROCEMIENTO ESPECIAL NRO.PE-CTE-2024-005 PERIODO MAYO -2025 FACT 33990 MEMO N° CTE-DAF-2025-0846-M MEMO N°DAF-C-2025-1178-M CUR N° 2324 </t>
  </si>
  <si>
    <t xml:space="preserve">ATIMASA S.A.-SERVICIO DE ABASTECIMIENTO DE COMBUSTIBLE PRECIO FIJO PARA PORTOVIEJO CONTRATO DE PROCEMIENTO ESPECIAL NRO.PE-CTE-2024-005 PERIODO MAYO-2025 FACT 33997 MEMO N° CTE-DAF-2025-0850-M MEMO N°DAF-C-2025-1191-M CUR N° 2326 </t>
  </si>
  <si>
    <t>ABASTECIMIENTO DE COMBUSTIBLE PRECIO FIJO PARA CHONE</t>
  </si>
  <si>
    <t xml:space="preserve">ATIMASA S.A.- SERVICIO DE ABASTECIMIENTO DE COMBUSTIBLE PRECIO FIJO PARA CHONE CONTRATO DE PROCEMIENTO ESPECIAL NRO.PE-CTE-2024-005 PERIODO MAYO-2025 FACT 33989 MEMO N° CTE-DAF-2025-0855-M MEMO N°DAF-C-2025-1193-M CUR N° 2328 </t>
  </si>
  <si>
    <t xml:space="preserve">ABASTECIMIENTO DEL CANTON PEDRO CARBO PERIODO </t>
  </si>
  <si>
    <t xml:space="preserve">ELIPOL S.A.- CONTRATO DE MENOR CUANTIA DE SERVICIOS N° MCS-CTE-2024-002 CONTRATACIÓN DE SERVICIO DE ABASTECIMIENTO DEL CANTON PEDRO CARBO PERIODO DEL 01 AL 31 DE MAYO 2025 MEMO N° CTE-DAF-C-2025-1046-M FACTURA 1155 CUR N° 2043 </t>
  </si>
  <si>
    <t xml:space="preserve">MERINO ALBURQUEQUE JOHANNA PATRICIA .- PAGO #21 CONTRATO No. RBI-CTE-2023-011 SERVICIO DE ARRENDAMIENTO DE INMUEBLE DONDE FUNCIONA CRV, PROV DE EL ORO- ARENILLAS, NRO.CTE-DPEO-2025-0236-M, MEMO CTE-DAF-C-2025-1045-M, FACT # 046 , DE 12 DE MAYO AL 11 DE JUNIO 2025 , SE ADJUNTAN DOCUMENTOS. </t>
  </si>
  <si>
    <t>ALBOLEDA ZAMBRANO ROBERTO ANTONIO</t>
  </si>
  <si>
    <t xml:space="preserve">ARBOLEDA ZAMBRANO ROBERTO ANTONIO: PAGO#8 CONTRATO ARBI-CTE-2024-009 SERV. DE ARRENDAMIENTO DE INMUEBLE PARA CRV EN PROV DE MANABÍ CTÓN PORTOVIEJO PERIODO 03-05-2025 AL 02-06-2025. ANEXO: FACT#3190, MEMO CTE-DAF-C-2025-1044-M, CTE-DPMB-2025-0269-M Y OTROS DOC. SOPORTES. </t>
  </si>
  <si>
    <t>VALERO DUME JULI FERNAND</t>
  </si>
  <si>
    <t xml:space="preserve">VALERO DUME JULI FERNANDO.-SERVICIO DE ARRENDO DE UN INMUEBLE PARA EL FUNCIONAMIENTO UCT EN LA PROV.GUAYAS CANTÓN SALITRE, PERIODO 14 MAYO AL 13 JUNIO -2025 CONTRATO N°ARBI-CTE-2023-012 FACT 38 MEMO N°CTE-DPGY-2025-0437-M -M MEMO N°CTE-DAF-C-2025-1055-M CUR N° 2058 </t>
  </si>
  <si>
    <t xml:space="preserve">ELIPOL S.A.- PAGO #7 POR ABASTECIMIENTO DE COMBUSTIBLE PARA LOS VEHÍCULOS DE LA CTE CONTRATO PE-CTE-2024-003 CANTÓN PEDRO CARBO PROV.DEL GUAYAS, MEMO CTE-DAF-C-2025-1047-M, CTE-DPGY-2025-0428-M, CTE-DPGY-COMBDIESEL-PEDRO CARBO-0013-M DEL 01 al 31 DE MAYO, FACT#1154 SE ADJUNTAN DOCUMENTOS. </t>
  </si>
  <si>
    <t xml:space="preserve">CNEL EP.- PAGO POR CONSUMO DE ENERGÍA, FEBRERO A ABRIL 2025, PROV DEL GUAYAS , MEMORANDO NRO.CTE-DAF-SG-2025-1081-M Y MEMORANDO NRO.CTE-DAF-SG-2025-1066-M, fact. # 63775342,64360587,65172074, MEMO CTE-DAF-C-2025-1075-M, SE ADJUNTAN DOCUMENTOS. </t>
  </si>
  <si>
    <t>63775342,64360587,65172074</t>
  </si>
  <si>
    <t xml:space="preserve">CNEL EP.-PAGO CON CONSUMO DE ENERGÍA, MARZO A MAYO 2025, PROV DE SANTA ELENA, MEMORANDO CTE-DAF-SG-2025-1022-M Y CTE-DAF-SG-2025-1011-M, MEMO CTE-DAF-C-2025-1073-M, FACTURAS # 1648754-1754594-1865178 SE ADJUNTAN DOCUMENTOS. </t>
  </si>
  <si>
    <t>1648754-1754594-1865178</t>
  </si>
  <si>
    <t xml:space="preserve">CNEL EP.- PAGO POR CONSUMO DE ENERGÍA ELÉCTRICA, JULIO A NOVIEMBRE 2024 , PROV DE MANABI, SEGÚN MEMORANDO CTE-DAF-SG-2025-1049-M Y CTE-DAF-SG-2025-1048, MEMO CTE-DAF-C-2025-1064-M, FACT. # 19437533-19706816-19976289-272099 SE ADJUNTAN DOCUMENTOS. </t>
  </si>
  <si>
    <t>19437533-19706816-19976289-272099</t>
  </si>
  <si>
    <t xml:space="preserve">CNEL EP.- PAGO POR CONSUMO DE ENERGÍA ELÉCTRICA PROV. EL ORO (BABAHOYO), MAR-ABR-2025, SEGÚN MEMOS CTE-DAF-SG-2025-0974-M, CTE-DAF-SG-2025-0971-M , MEMO CTE-DAF-C-2025-1067-M, FACTURAS # 2084401-1930950 SE ADJUNTAN DOCUMENTOS. </t>
  </si>
  <si>
    <t>2084401-1930950</t>
  </si>
  <si>
    <t xml:space="preserve">CNEL EP.- PAGO POR CONSUMO DE ENERGÍA , MARZO Y ABRIL 2025 PROV DEL GUAYAS, MEMORANDO CTE-DAF-SG-2025-1082-M Y CTE-DAF-SG-2025-1068-M, MEMO Nro. CTE-DAF-C-2025-1077-M, FACTURAS # 64361447-65232358, SE ADJUNTAN DOCUMENTOS. </t>
  </si>
  <si>
    <t>64361447-65232358,</t>
  </si>
  <si>
    <t xml:space="preserve">CNEL EP.-PAGO POR CONSUMO DE ENERGÍA ELÉCTRICA PROV. SANTA ELENA, MARZO A MAYO-2025. SPE-0237-2025, SUMINISTRO 200043869383 MEDIDOR 2A12967 CUE-1601815156, MEMO CTE-DAF-SG-2025-1023-M, CTE-DAF-SG-2025-1012-M, MEMO CTE-DAF-C-2025-1085-M, FACT. #1656117-1756176-1864738, SE ADJUNTAN DOCUMENTOS. </t>
  </si>
  <si>
    <t>1656117-1756176-1864738</t>
  </si>
  <si>
    <t xml:space="preserve"> ABASTECIMIENTO DE COMBUSTIBLE PRECIO VARIABLE PARA UNIDADES MÓVILES DE CTE, REF CANTON PROGRESO</t>
  </si>
  <si>
    <t xml:space="preserve">ATIMASA.- PAGO DEL CONTRATO Nro. COTS-CTE-2024-001 SERVICIO ABASTECIMIENTO DE COMBUSTIBLE PRECIO VARIABLE PARA UNIDADES MÓVILES DE CTE, REF CANTON PROGRESO MES DE MAYO 2025 ADJ MEMO CTE-DAF-C-2025-1095-M, CTE-DAF-2025-0803-M, FACT 34023 Y DEMAS DOCTOS. </t>
  </si>
  <si>
    <t xml:space="preserve"> ABASTECIMIENTO DE COMBUSTIBLE PRECIO VARIABLE PARA UNIDADES MÓVILES DE CTE, REF CANTON NOBOL</t>
  </si>
  <si>
    <t xml:space="preserve">ATIMASA.- PAGO DEL CONTRATO Nro. COTS-CTE-2024-001 SERVICIO ABASTECIMIENTO DE COMBUSTIBLE PRECIO VARIABLE PARA UNIDADES MÓVILES DE CTE, REF CANTON NOBOL MES DE MAYO 2025 ADJ MEMO CTE-DAF-C-2025-1092-M, CTE-DAF-2025-0786-M, FACT 34021 Y DEMAS DOCTOS. </t>
  </si>
  <si>
    <t xml:space="preserve">CNEL EP.- PAGO POR SERVICIO DE ENERGÍA ELÉCTRICA EN LA PROV. DEL GUAYAS CONSUMO DE MARZO Y ABRIL 2025 C.U.E 0401455900 SE ADJUNTA MEMO CTE-DAF-C-2025-1112-M, CTE-DAF-P-2025-0768-M, CTE-DAF-SG-2025-0954-M, FACTURAS 64277182-64891485 Y DEMÁS DOCUMENTOS. </t>
  </si>
  <si>
    <t>64277182-64891485</t>
  </si>
  <si>
    <t xml:space="preserve">CNEL EP.-PAGO POR CONSUMO DE ENERGÍA, PROV. SANTO DOMINGO, PERIODO JULIO A NOV-2024. SPE-0250-2025, SEGÚN MEMO CTE-DAF-SG-2025-1056-M, CTE-DAF-SG-2025-1053-M , MEMO CTE-DAF-C-2025-1107-M, FACT. #19440423-19709762-19978293-272523-20249418, SE ADJUNTAN DOCUMENTOS. </t>
  </si>
  <si>
    <t>19440423-19709762-19978293-272523-20249418</t>
  </si>
  <si>
    <t xml:space="preserve">CARRO SEGURO CARSEG S.A: PAGO#6 CONTRATO NRO.SIE-CTE-2024-007 SERV. DE MONITOREO Y RASTREO SATELITAL PARA FLOTA VEHICULAR DE LA CTE, DEL 27-04-2025 AL 26-05-2025 ANEXO: FACT#434704, MEMO CTE-DAF-C-2025-1122-M, CTE-CTTTSV-DESS-2025-0076-M, ACTA PARCIAL, INFORME Y OTROS DOC. SOPORTES. </t>
  </si>
  <si>
    <t xml:space="preserve">CNEL EP -PAGO SERVICIOS BÁSICOS (ENERGÍA ELÉCTRICA) PROV. GUAYAS (GUAYAQUIL), CONSUMO MARZO Y ABRIL-2025. SPE-0219-2025, SUMINISTRO 200016640852 MEDIDOR 20545460 CUE 0400917012 SEGÚN MEMOS CTE-DAF-SG-2025-0968-M, CTE-DAF-SG-2025-0948-M, fact. #64272267-64929022 SE ADJUNTAN DOCUMENTOS. </t>
  </si>
  <si>
    <t>64272267-64929022</t>
  </si>
  <si>
    <t xml:space="preserve">CNEL EP: PAGO ENERGÍA ELÉCTRICA PROV EL ORO SPE-0244-2025, CONSUMO MAR-ABR-2025 SUMINISTRO 200037869852 MEDIDOR 27823095 CUE 0705443759 SEGUN MEMO CTE-DAF-SG-2025-1037-1025-M. ANEXO: FACT#6042774-5758224, MEMO CTE-DAF-C-2025-1083-M Y OTROS DOC SOPORTE. </t>
  </si>
  <si>
    <t>6042774-5758224,</t>
  </si>
  <si>
    <t xml:space="preserve">CNEL EP -PAGO SERVICIOS BÁSICOS (ENERGÍA ELÉCTRICA) PROV. GUAYAS (GUAYAQUIL), CONSUMO MAR-ABR-2025. SPE-0254-2025, MEMO CTE-DAF-SG-2025-1078-M, CTE-DAF-SG-2025-1061-M, facturas #65056618-64579614 MEMO CTE-DAF-C-2025-1134-M, SE ADJUNTAN DOCUMENTOS. </t>
  </si>
  <si>
    <t>65056618-64579614</t>
  </si>
  <si>
    <t xml:space="preserve">FUEL LOPEZ BLANCA INES.- PAGO #8 CONTRATO NRO.ARBI-CTE-2024-013 ARRENDAMIENTO INMUEBLE PARA ALOJAMIENTO DE LA EN CTE- CARCHI CANTÓN TULCÁN SEGÚN MEMO NRO.CTE-DAF-I-2025-0176-M , FACT. # 040, MEMO CTE-DAF-C-2025-1123-M, MEMO CTE-DAF-I-2025-0174-M, DE 18-05-25 A 17-06-25 SE ADJUNTAN DOCUMENTOS. </t>
  </si>
  <si>
    <t xml:space="preserve">CNEL EP: PAGO ENERGÍA ELÉCTRICA POR CONSUMO MARZO Y ABRIL 2025 SPE-0279-2025 PROV DE SANTO DOMINGO, SUMINISTRO NRO 200060025455, MEDIDOR NRO 1000433642, CUE: 1701236991, SEGÚN MEMORANDO CTE-DAF-SG-2025-1119-1104-M. ANEXO: FACT#1380377-1656521, MEMO CTE-DAF-C-2025-1121-M Y OTROS DOC. DE SOPORTES. </t>
  </si>
  <si>
    <t>1380377-1656521</t>
  </si>
  <si>
    <t xml:space="preserve">CNEL EP: PAGO DE ENERGÍA ELÉCTRICA MILAGRO PROV. DEL GUAYAS, CONSUMO DE FEBRERO HASTA ABRIL 2025 SPE 0269, SUMINISTRO 200042820262, CUE 1200301481, MEDIDOR 196531, SEGÚN MEMO CTE-DAF-SG-2025-1110-1098-M. ANEXO FACT#3101454-2933471-2770777, MEMO CTE-DAF-C-2025-1128-M Y OTROS DOC. DE SOPORTES </t>
  </si>
  <si>
    <t>3101454-2933471-2770777</t>
  </si>
  <si>
    <t xml:space="preserve"> ABASTECIMIENTO DE COMBUSTIBLE PRECIO VARIABLE PARA UNIDADES MÓVILES DE CTE, REF CANTON GUAYAQUIL</t>
  </si>
  <si>
    <t xml:space="preserve">ATIMASA.- PAGO DEL CONTRATO Nro. COTS-CTE-2024-001 SERVICIO ABASTECIMIENTO DE COMBUSTIBLE PRECIO VARIABLE PARA UNIDADES MÓVILES DE CTE, REF CANTON GUAYAQUIL MES DE MAYO 2025 ADJ MEMO CTE-DAF-C-2025-1143-M, CTE-DAF-2025-0817-M, FACT 34025 Y DEMAS DOCTOS. </t>
  </si>
  <si>
    <t xml:space="preserve">CNEL EP.-PAGO ENERGÍA ELÉCTRICO CONSUMO DE FEBRERO A MARZO 2025 PROV DE SANTO DOMINGO, SUM NRO 200059649612, MEDIDOR NRO 35859046, CUE: 1702357002, MEMORANDO CTE-DAF-SG-2025-1141-M Y CTE-DAF-SG-2025-1125-M. MEMO N°CTE-DAF-P-2025-0797-M MEMO N°CTE-DAF-C-2025-1150-M FACT1103127 -13801883 CUR N° 2273 </t>
  </si>
  <si>
    <t>1103127 -13801883</t>
  </si>
  <si>
    <t xml:space="preserve">CNEL EP: PAGO ENERGÍA ELÉCTRICA EN PROV DE MANABI CONSUMO DE MARZO Y ABRIL 2025: SPE-0282-2025, SUMINISTRO NRO 200059524997, MEDIDOR NRO 20230439482, CUE:1702274199, SEGÚN MEMORANDO CTE-DAF-SG-2025-1137-1122-M. ANEXO: FACT#1377790-1654533, MEMO CTE-DAF-C-2025-1140-M Y OTROS DOC. SOPORTES. </t>
  </si>
  <si>
    <t>1377790-1654533,</t>
  </si>
  <si>
    <t xml:space="preserve">CNEL EP: PAGO DE ENERGÍA ELÉCTRICA POR CONSUMO DE MARZO Y ABRIL 2025 SPE-0284-2025 PROV MANABI CANTÓN EL CARMEN, SUMINISTRO NRO 200060238926, MEDIDOR NRO 20230439483, CUE: 1702341949, SEGÚN MEMO CTE-DAF-SG-2025-1140-1124-M. ANEXO: FACT#1377206-1655703, MEMO CTE-DAF-C-2025-1139-M Y OTROS DOC. SOPORTE </t>
  </si>
  <si>
    <t>1377206-1655703</t>
  </si>
  <si>
    <t xml:space="preserve">CNEL EP: PAGO ENERGÍA ELÉCTRICA PROV. SANTO DOMINGO CONSUMO MARZ Y ABR 2025 SPE-0275-2025, SUMINISTRO 200058328101 MEDIDOR 35859026 CUE 1700000977 SEGÚN MEMO CTE-DAF-SG-2025-1115-1092-M. ANEXO: FACT#1378079-1655388, MEMO CTE-DAF-C-2025-1160-M Y OTROS DOC DE SOPORTE. </t>
  </si>
  <si>
    <t>1378079-1655388</t>
  </si>
  <si>
    <t xml:space="preserve">CNEL EP-PAGO ENERGÍA ELÉCTRICA PROV. SANTO DOMINGO CONSUMO FEB Y MARZ 2025 SUM 200059489878 MEDIDOR 1810195286 CUE 1701271485 MEMOS CTE-DAF-SG-2025-1121-M, CTE-DAF-SG-2025-1111-M MEMO N°CTE-DAF-P-2025-0806-M MEMO N°CTE-DAF-C-2025-1184-M FAC 1103092 -1380001 CUR 2309 </t>
  </si>
  <si>
    <t>1103092 -1380001</t>
  </si>
  <si>
    <t xml:space="preserve">CNEL EP-PAGO ENERGÍA ELÉCTRICA PROV. SANTO DOMINGO CONSUMO MARZ-ABR 2025. SUM 200060025851 MEDIDOR 1502770601 CUE 1701237015 MEMOS CTE-DAF-SG-2025-1120-M, CTE-DAF-SG-2025-1106-M MEMO N°CTE-DAF-P-2025-0809-M MEMO N°CTE-DAF-C-2025-1174-M FACTFACT 1379243-1655701 CUR N° 2310 </t>
  </si>
  <si>
    <t xml:space="preserve"> 1379243-1655701</t>
  </si>
  <si>
    <t xml:space="preserve">ATIMASA S.A.-SERVICIO DE ABASTECIMIENTO DE COMBUSTIBLE PRECIO FIJO PARA NARANJITO CONTRATO DE PROCEMIENTO ESPECIAL NRO.PE-CTE-2024-005 PERIODO MAYO-2025 FACT 33995 MEMO N° CTE-DAF-2024-843-M MEMO N°DAF-C-2025-1197-M CUR N° 2330 </t>
  </si>
  <si>
    <t>ABASTECIMIENTO DE COMBUSTIBLE PRECIO FIJO PARA JIPIJAPA</t>
  </si>
  <si>
    <t xml:space="preserve">ATIMASA S.A.- SERVICIO DE ABASTECIMIENTO DE COMBUSTIBLE PRECIO FIJO PARA JIPIJAPA CONTRATO DE PROCEMIENTO ESPECIAL NRO.PE-CTE-2024-005 PERIODO MAYO-2025 FACT 33993 MEMO N° CTE-DAF-2025-0851-M MEMO N°DAF-C-2025-1199-M CUR N° 2332 </t>
  </si>
  <si>
    <t xml:space="preserve">ATIMASA.- PAGO DEL CONTRATO Nro. COTS-CTE-2024-001 SERVICIO ABASTECIMIENTO DE COMBUSTIBLE PRECIO VARIABLE PARA UNIDADES MÓVILES DE CTE, REF CANTON GUAYAQUIL MES DE ABRIL 2025 ADJ MEMO CTE-DAF-C-2025-1036-M, CTE-DAF-2025-0758-M, FACT 33973 Y DEMAS DOCTOS. </t>
  </si>
  <si>
    <t xml:space="preserve">CNEL EP.- PAGO POR SERVICIO DE ENERGÍA ELÉCTRICA EN LA PROV. DE LOS RIOS POR CONSUMO DE MARZO-2025 C.U.E 1001593391-1001593409-1001593458-1001593540 SE ADJUNTA MEMO CTE-DAF-C-2025-1071-M, CTE-DAF-P-2025-0713-M, CTE-DAF-SG-2025-993-M, FACTURAS 1910699-1883747-1886252-1910703 Y DEMÁS DOCUMENTOS. </t>
  </si>
  <si>
    <t xml:space="preserve"> 1910699-1883747-1886252-1910703 </t>
  </si>
  <si>
    <t xml:space="preserve">CNEL EP.- PAGO POR SERVICIO DE ENERGÍA ELÉCTRICA EN LA PROV. DE MANABI CONSUMO DE ABRIL 2025 C.U.E 1108649907 SE ADJUNTA MEMO CTE-DAF-C-2025-1072-M, CTE-DAF-P-2025-0733-M, CTE-DAF-SG-2025-1035-M, FACTURA 3708298 Y DEMÁS DOCUMENTOS. </t>
  </si>
  <si>
    <t xml:space="preserve">CNEL EP.- PAGO POR SERVICIO DE ENERGÍA ELÉCTRICA EN LA PROV. DEL GUAYAS CONSUMO DE FEBRERO HASTA ABRIL 2025 C.U.E 0401064655 SE ADJUNTA MEMO CTE-DAF-C-2025-1080-M, CTE-DAF-P-2025-0744-M, CTE-DAF-SG-2025-1076-M, FACTURA 63565930-6434923364974341 Y DEMÁS DOCUMENTOS. </t>
  </si>
  <si>
    <t>63565930-6434923364974341</t>
  </si>
  <si>
    <t xml:space="preserve">CNEL EP.- PAGO POR SERVICIO DE ENERGÍA ELÉCTRICA EN LA PROV. DEL ORO CONSUMO DE MARZO HASTA MAYO 2025 C.U.E 0708268600 SE ADJUNTA MEMO CTE-DAF-C-2025-1090-M, CTE-DAF-P-2025-0748-M, CTE-DAF-SG-2025-1071-M, FACTURA 6450315-6165728-5876876 Y DEMÁS DOCUMENTOS. </t>
  </si>
  <si>
    <t xml:space="preserve"> 6450315-6165728-5876876</t>
  </si>
  <si>
    <t xml:space="preserve">CNEL EP.- PAGO POR SERVICIO DE ENERGÍA ELÉCTRICA EN LA PROV, DEL GUAYAS CONSUMO DE ABRIL 2025 C.U.E 1000012834 SE ADJUNTA MEMO CTE-DAF-C-2025-1130-M, CTE-DAF-P-2025-0777-M, CTE-DAF-SG-2025-1090-M, FACTURA 2112682 Y DEMÁS DOCUMENTOS. </t>
  </si>
  <si>
    <t xml:space="preserve">CNEL EP.- PAGO POR SERVICIO DE ENERGÍA ELÉCTRICA EN LA PROV. DEL ORO CONSUMO DE MARZO HASTA MAYO 2025 C.U.E 0708924628 SE ADJUNTA MEMO CTE-DAF-C-2025-1101-M, CTE-DAF-P-2025-0759-M, CTE-DAF-SG-2025-1072-M, FACTURAS 5881106-6043455-6350806 Y DEMÁS DOCUMENTOS. </t>
  </si>
  <si>
    <t>5881106-6043455-6350806</t>
  </si>
  <si>
    <t xml:space="preserve">CNEL EP.- PAGO POR SERVICIO DE ENERGÍA ELÉCTRICA EN LA PROV. DEL GUAYAS CONSUMO DE MARZO Y ABRIL 2025 C.U.E 0400722626 SE ADJUNTA MEMO CTE-DAF-C-2025-1108-M, CTE-DAF-P-2025-0765-M, CTE-DAF-SG-2025-0965-M, FACTURAS 64596871-65341030 Y DEMÁS DOCUMENTOS. </t>
  </si>
  <si>
    <t>64596871-65341030</t>
  </si>
  <si>
    <t xml:space="preserve">ATIMASA.- PAGO DEL CONTRATO Nro. COTS-CTE-2024-001 SERVICIO ABASTECIMIENTO DE COMBUSTIBLE PRECIO VARIABLE PARA UNIDADES MÓVILES DE CTE, REF CANTON MILAGRO MES DE MAYO 2025 ADJ MEMO CTE-DAF-C-2025-1102-M, CTE-DAF-2025-0800-M, FACT 34019 Y DEMAS DOCTOS. </t>
  </si>
  <si>
    <t xml:space="preserve">ATIMASA.- PAGO DEL CONTRATO Nro. COTS-CTE-2024-001 SERVICIO ABASTECIMIENTO DE COMBUSTIBLE PRECIO VARIABLE PARA UNIDADES MÓVILES DE CTE, REF CANTON BALZAR MES DE MAYO 2025 ADJ MEMO CTE-DAF-C-2025-1138-M, CTE-DAF-2025-0805-M, FACT 34013 Y DEMAS DOCTOS. </t>
  </si>
  <si>
    <t xml:space="preserve">ATIMASA.- PAGO DEL CONTRATO Nro. COTS-CTE-2024-001 SERVICIO ABASTECIMIENTO DE COMBUSTIBLE PRECIO VARIABLE PARA UNIDADES MÓVILES DE CTE, REF CANTON NARANJITO MES DE MAYO 2025 ADJ MEMO CTE-DAF-C-2025-1158-M, CTE-DAF-2025-0818-M, FACT 34020 Y DEMAS DOCTOS. </t>
  </si>
  <si>
    <t xml:space="preserve">ATIMASA.- PAGO DEL CONTRATO Nro. COTS-CTE-2024-001 SERVICIO ABASTECIMIENTO DE COMBUSTIBLE PRECIO VARIABLE PARA UNIDADES MÓVILES DE CTE, REF CANTON JIPIJAPA MES DE MAYO 2025 ADJ MEMO CTE-DAF-C-2025-1155-M, CTE-DAF-2025-0828-M, FACT 34018 Y DEMAS DOCTOS. </t>
  </si>
  <si>
    <t>ABASTECIMIENTO DE COMBUSTIBLE PRECIO VARIABLE PARA UNIDADES MÓVILES DE CTE, REF CANTON SAMBORONDON</t>
  </si>
  <si>
    <t xml:space="preserve">ATIMASA.- PAGO DEL CONTRATO Nro. COTS-CTE-2024-001 SERVICIO ABASTECIMIENTO DE COMBUSTIBLE PRECIO VARIABLE PARA UNIDADES MÓVILES DE CTE, REF CANTON SAMBORONDON MES DE MAYO 2025 ADJ MEMO CTE-DAF-C-2025-1165-M, CTE-DAF-2025-0819-M, FACT 34024 Y DEMAS DOCTOS. </t>
  </si>
  <si>
    <t xml:space="preserve">CNEL EP.-PAGO SERVICIOS BÁSICOS (ENERGÍA ELÉCTRICA)POR CONSUMO DEL MES DE FEBRERO HASTA ABRIL 2025: SPE-0272 , PROVINCIA DEL GUAYAS ,SEGÚN MEMORANDO NRO CTE-DAF-SG-2025-1132-M Y NRO CTE-DAF-SG-2025-1126-M, fact. #3101452,2933484,2770776 SE ADJUNTAN DOCUMENTOS. </t>
  </si>
  <si>
    <t xml:space="preserve">3101452,2933484,2770776 </t>
  </si>
  <si>
    <t xml:space="preserve">CNEL EP.- PAGO SERVICIOS BÁSICOS (ENERGÍA ELÉCTRICA)PROVINCIA DE SANTO DOMINGO POR CONSUMO DE FEBRERO Y MARZO 2025 ,MEMO NRO.CTE-DAF-SG-2025-1116-M Y MEMO NRO.CTE-DAF-SG-2025-1099-M, MEMO CTE-DAF-C-2025-1124-M, FACTURAS # 1102993-1380154 SE ADJUNTAN DOCUMENTOS. </t>
  </si>
  <si>
    <t xml:space="preserve">CNEL EP -PAGO POR CONSUMO DE ENERGÍA ELÉCTRICA PROV. GUAYAS (GUAYAQUIL), MAYO -2025. SPE-0296-2025, SUMINISTRO 200044534242 MEDIDOR 16885536 CUE 0410191440 SEGÚN MEMOS CTE-DAF-SG-2025-1161-M, CTE-DAF-SG-2025-1160-M, MEMO CTE-DAF-C-2025-1189-M, FACTURA # 65817142 SE ADJUNTAN DOCUMENTOS. </t>
  </si>
  <si>
    <t xml:space="preserve">CNEL EP -PAGO SERVICIOS BÁSICOS (ENERGÍA ELÉCTRICA) PROV. GUAYAS (GUAYAQUIL), CONSUMO MAYO -2025. SPE-0293-2025, SUMINISTRO 200016763845 MEDIDOR 1213538 CUE 0401062434 SEGÚN MEMOS CTE-DAF-SG-2025-1155-M, CTE-DAF-SG-2025-1150-M, MEMO CTE-DAF-C-2025-1188-M, FACTURA # 65511230 SE ADJUNTAN DOCUMENTOS. </t>
  </si>
  <si>
    <t xml:space="preserve">CNEL EP.-PAGO SERVICIOS BÁSICOS (ENERGÍA ELÉCTRICA)POR CONSUMO DE MAYO 2025, SPE-0303-2025, PROVINCIA DEL GUAYAS, CUE 0400917012, MEMORANDOS NRO CTE-DAF-SG-2025-1181-M Y NRO CTE-DAF-SG-2025-1178-M, MEMO CTE-DAF-C-2025-1186-M, FACT #65661105 SE ADJUNTAN DOCUMENTOS. </t>
  </si>
  <si>
    <t xml:space="preserve">CNEL EP.-PAGO POR CONSUMO DE ENERGÍA ELÉCTRICA, DE FEBRERO HASTA ABRIL 2025: SPE-0273-2025 DE LA PROVINCIA DEL GUAYAS, SEGÚN MEMORANDO CTE-DAF-SG-2025-1136-M Y CTE-DAF-SG-2025-1129-M. MEMO CTE-DAF-C-2025-1195-M, FACT. # 2732033-2905368-3100830 SE ADJUNTAN DOCUMENTOS. </t>
  </si>
  <si>
    <t>2732033-2905368-3100830</t>
  </si>
  <si>
    <t xml:space="preserve">ALCIVAR PARRALES JHON WESHEY.-PAGO FINAL CONTRATO ARBI-CTE-003-2023 SERV. DE ARRENDAMIENTO DE UN INMUEBLE COMO UCT PARA CTE EN CANTÓN PICHINCHA PROV.DE MANABÍ, PERIODO 18-04-2025 HASTA 17-05-2025 ANEXO: FACT#42, MEMO CTE-DAF-C-2025-1177-M, CTE-DPMB-2025-0310-M, ACTA E-R Y OTROS DOC SOPORTES. </t>
  </si>
  <si>
    <t xml:space="preserve">EMPRESA ELECTRICA PUBLICA ESTRATEGICA CORPORACION NACIONAL DE ELECTRICIDAD CNEL EP-PAGO SERVICIOS BÁSICOS (ENERGÍA ELÉCTRICA) PROVINCIA LOS RIOS, CONSUMO ABRIL -2025. SPE-0215-2025, SEGUN MEMORANDO CTE-DAF-SG-2025-0962-M, FACTURA # 2040106, MEMO CTE-DAF-C-2025-1053-M, SE ADJUNTAN DOCUMENTOS. </t>
  </si>
  <si>
    <t xml:space="preserve">CNEL EP: PAGO ENERGÍA ELÉCTRICA POR CONSUMO DE MESES FEBRERO A MAYO 2025 PROV DE SANTA ELENA SPE-0234-2025, SUMINISTRO 200043823661, MEDIDOR NRO E2S206498, CUE: 1604109864, SEGÚN MEMORANDO CTE-DAF-SG-2025-0999-0995-M. ANEXO: FACT#1535232-1647050-1784834-1879099, MM CTE-DAF-C-2025-1049-M Y OTROS DOC. </t>
  </si>
  <si>
    <t xml:space="preserve">EMPRESA ELECTRICA PUBLICA ESTRATEGICA CORPORACION NACIONAL DE ELECTRICIDAD CNEL EP- PAGO SERVICIOS BÁSICOS (ENERGÍA ELÉCTRICA) PROVINCIA DEL LOS RIOS, CONSUMO ABRIL Y MAYO-2025. SEGUN MEMORANDO CTE-DAF-SG-2025-0951-M, FACTURAS #2150614-1997536 SE ADJUNTAN DOCUMENTOS. </t>
  </si>
  <si>
    <t>2150614-1997536</t>
  </si>
  <si>
    <t xml:space="preserve">CNEL EP.- PAGO DE ENERGÍA ELÉCTRICA CONSUMO DE ABRIL 2024 Y DE JUNIO A MARZO 2025: SPE-0231-2025 DE SANTA ELENA, SUMINISTRO NRO 200043338231, MEDIDOR NRO 27821959, CUE: 1601335852,MEMO CTE-DAF-SG-2025-1001-M Y CTE-DAF-SG-2025-0983-M. MEMO N°CTE-DAF-P-2025-0719-M FACT 362809 AL 1642955 CUR 2094 </t>
  </si>
  <si>
    <t>362809 AL 1642955</t>
  </si>
  <si>
    <t xml:space="preserve">CNEL EP.- PAGO DE ENERGÍA ELÉCTRICA DEL MES ABRIL 2025 DE LA PROV DE LOS RÍOS, SUM. NRO 200051230866, MEDIDOR NRO 50390731, CUE: 1001593391, MEMO CTE-DAF-SG-2025-1002-M Y CTE-DAF-P-2025-0689-M. MEMO N° CTE-DAF-P-2025-0712-M MEMO N°CTE-DAF-C-2025-1063-M FAC2047690-2062982-2047695-2063134 CUR N°2103 </t>
  </si>
  <si>
    <t>2047690-2062982-2047695-2063134</t>
  </si>
  <si>
    <t xml:space="preserve">CNEL EP: PAGO DE ENERGÍA ELÉCTRICA PROV. STA ELENA SPE-0228-2025 CONSUMO FEB 2024 A MAYO 2025, SUM.#200043303110, MEDIDOR#15029657, MEMO CTE-DAF-SG-2025-0992-0980-M. ANEXO: FACT#220190-362807-440222-562167-685332-78803-886151-983510-1123226-12113130-1322707-1434065-1535217-1656540-1784844-1879692. </t>
  </si>
  <si>
    <t xml:space="preserve">220190-362807-440222-562167-685332-78803-886151-983510-1123226-12113130-1322707-1434065-1535217-1656540-1784844-1879692. </t>
  </si>
  <si>
    <t xml:space="preserve">CNEL EP.- PAGO DE ENERGÍA ELÉCTRICA POR CONSUMO FEBRERO A MAYO 2025 PROV DE SANTA ELENA, SUM N° 200043306451, MEDIDOR N° 501966, CUE: 1605012635, MEMO CTE-DAF-SG-2025-0991-M Y CTE-DAF-P-2025-0689-M. MEMO N|CTE-DAF-C-2025-1078-M MEMO N°CTE-DAF-C-2025-1078-M FACT 1535218-1656541 AL 1879693 CUR 2137 </t>
  </si>
  <si>
    <t xml:space="preserve">CNEL EP.-PAGO POR CONSUMO DE ENERGÍA ELÉCTRICA PROV. EL ORO, MAR-ABR 2025. SPE-0247-2025, SUMINISTRO 200038196065 MEDIDOR 27822108 CUE 0705504030 SEGÚN MEMOS CTE-DAF-SG-2025-1039-M, CTE-DAF-SG-2025-1031-M, MEMO CTE-DAF-C-2025-1086-M, FACT. # 6043058-5756614 SE ADJUNTAN DOCUMENTOS. </t>
  </si>
  <si>
    <t>6043058-5756614</t>
  </si>
  <si>
    <t xml:space="preserve">CNEL EP: PAGO ENERGÍA ELÉCTRICA PROV. EL ORO (MACHALA) SPE-0251-2025, CONSUMO MAR-ABR-2025, SUMINISTRO 200037612492 MEDIDOR 50420394 CUE 0705679162 SEGÚN MEMO CTE-DAF-SG-2025-1058-1052-M. ANEXO: FACT#6330551-6037988, MEMO CTE-DAF-C-2025-1089-M, COMPROBANTE 1366704 Y OTROS DOC DE SOPORTE. </t>
  </si>
  <si>
    <t>6330551-6037988</t>
  </si>
  <si>
    <t xml:space="preserve">CNEL EP- PAGO SERVICIOS BÁSICOS (ENERGÍA ELÉCTRICA) PROV. EL ORO (SANT. ROSA), CONSUMO MARZ HASTA MAYO-2025. SPE-0248, SUMINISTRO 200038446015 MEDIDOR 50244207 CUE 0705565502 SEGÚN MEMOS CTE-DAF-SG-2025-1054-1050-M. ANEXO: FACT#6332914-6062073-5766852, COMPROBANTE 1307059 Y OTROS DOC DE SOPORTE. </t>
  </si>
  <si>
    <t>6332914-6062073-5766852</t>
  </si>
  <si>
    <t xml:space="preserve">CNEL EP-PAGO SERVICIOS BÁSICOS (ENERGÍA ELÉCTRICA) PROV. EL ORO (EL GUABO), SEGÚN MEMOS CTE-DAF-SG-2025-1032-M, CTE-DAF-SG-2025-1014-M, MEMO CTE-DAF-C-2025-1099-M, FACTURAS # 5762318-611791 SE ADJUNTAN DOCUMENTOS. </t>
  </si>
  <si>
    <t xml:space="preserve">CNEL EP: PAGO DE ENERGÍA ELÉCTRICA EN MILAGRO PROV. DEL GUAYAS, CONSUMO DE OCTUBRE 2024 HASTA ABRIL 2025 SPE-0268, SEGÚN MEMO CTE-DAF-SG-2025-1109-M Y CTE-DAF-SG-2025-1093-M, MEMO CTE-DAF-C-2025-1118-M, 3101453-2933470-2770788-2590307-2443941-2276548-2121740 SE ADJUNTAN DOCUMENTOS. </t>
  </si>
  <si>
    <t xml:space="preserve">CNEL EP -PAGO SERVICIOS BÁSICOS (ENERGÍA ELÉCTRICA) PROV. GUAYAS (GUAYAQUIL), CONSUMO ABRIL -2025. SPE-0257-2025, SEGÚN MEMOS CTE-DAF-SG-2025-1079-M, CTE-DAF-SG-2025-1062-M, MEMO CTE-DAF-C-2025-1168-M, FACTURA # 64769665, SE ADJUNTAN DOCUMENTOS. </t>
  </si>
  <si>
    <t xml:space="preserve">CNEL EP -PAGO SERVICIOS BÁSICOS (ENERGÍA ELÉCTRICA) PROV. GUAYAS (GUAYAQUIL), CONSUMO ABRIL Y MAYO -2025. SPE-0258-2025, SEGÚN MEMOS CTE-DAF-SG-2025-1080-M, CTE-DAF-SG-2025-1063-M, MEMO CTE-DAF-C2025-1169-M, FACTURAS # 64736571-65445996 SE ADJUNTAN DOCUMENTOS. </t>
  </si>
  <si>
    <t xml:space="preserve"> 64736571-65445996</t>
  </si>
  <si>
    <t xml:space="preserve">CNEL EP.-PAGO SERVICIOS BÁSICOS (ENERGÍA ELÉCTRICA)POR CONSUMO DE LOS MESES DE FEBRERO A ABRIL 2025:SPE-0283-2025 PROVINCIA MANABI CANTÓN PEDERNALES, MEMO CTE-DAF-C-2025-1136-M, SEGÚN MEMORANDO CTE-DAF-SG-2025-1139-M, FACT. # 1380081-1656927, SE ADJUNTAN DOCUMENTOS. </t>
  </si>
  <si>
    <t xml:space="preserve"> 1380081-1656927</t>
  </si>
  <si>
    <t>NOMINA DEL MES DE JUNIO</t>
  </si>
  <si>
    <t xml:space="preserve">[P:06 T:NO A:2025] 068-9999-0000-COMISION DE TRANSITO DEL ECUADOR- NOMINA DE SUELDO DEL MES DE JUNIO DE 2025 DEL PERSONAL CIVIL Y UNIFORMADO </t>
  </si>
  <si>
    <t>NOMINA DE SUELDO DE DOLORES ISABEL</t>
  </si>
  <si>
    <t xml:space="preserve">[P:06 T:LI A:2025] 068-9999-0000-COMISION DE TRANSITO DEL ECUADOR- NOMINA DE SUELDO DEL MES DE JUNIO DE 2025 DE LA SERVIDORA ASTUDILLO BROCEL DOLORES ISABEL. </t>
  </si>
  <si>
    <t>PAGO DE DIFERENCIA DE APORTE PATRONAL</t>
  </si>
  <si>
    <t xml:space="preserve">[P:06 T:AJ A:2025] 068-9999-0000-COMISION DE TRANSITO DEL ECUADOR- PAGO DE DIFERENCIA DE APORTE PATRONAL DEL 2% DEL PERSONAL CIVIL CON ESCALA CTG, CON RMU INFERIOR A 527, NOMINA DE SUELDO JUNIO 2025 </t>
  </si>
  <si>
    <t xml:space="preserve">ATIMASA: PAGO CONTRATO Nro. COTS-CTE-2024-001 SERVICIO ABASTECIMIENTO DE COMBUSTIBLE PRECIO VARIABLE PARA UNIDADES MÓVILES DE CTE, REF CANTON CHONE CONSUMO MES MAYO 2025. ANEXO: FACT#34008-34014, MEMO CTE-DAF-C-2025-1154-M, CTE-DAF-2025-0829-M Y OTROS DOC. SOPORTES. </t>
  </si>
  <si>
    <t>34008-34014</t>
  </si>
  <si>
    <t>LIQUIDACION DE HABERES POR FALLECIMIENTO</t>
  </si>
  <si>
    <t xml:space="preserve">[P:06 T:DA A:2025] 068-9999-0000-COMISION DE TRANSITO DEL ECUADOR-LIQUIDACION DE HABERES DEL FALLECIDO ROBLES AGUILAR ROBERT Y DERECHOH., HIJOS MEN. ROBLES ROMERO ROBERT 33.33%,HIJA ROBLES ROMERO MARGARETH33.33%, REPR. MADRE ROMERO MACAS GLENDA, HIJA MEN. ROBLES AGUILAR MIA 33.34%, REP. MADRE JIXIN AGUILAR </t>
  </si>
  <si>
    <t>0706724192</t>
  </si>
  <si>
    <t>AGUILAR CEDEÑO JIXIN ARACELY</t>
  </si>
  <si>
    <t xml:space="preserve">PAGO DE INDEMNISACION </t>
  </si>
  <si>
    <t xml:space="preserve">AGUILAR CEDEÑO JIXIN ARACELY PAGO DE INDEMNIZACIÓN POR FALLECIMIENTO DEL SR. ROBLES AGUILAR ROBERT RENE A BENEFICIARIO 33,34% RESTANTE($3.334,00 )DE LA HIJA MENOR DE EDAD; ROBLES AGUILAR MIA ROBERTA SEGÚN LIQUIDACIÓN FINAL DE HABERES. ANEXO: MEMO CTE-DATH-2025-2809-M Y OTROS DOC. SOPORTES. </t>
  </si>
  <si>
    <t>0705950772</t>
  </si>
  <si>
    <t>ROMERO MACAS GLENDA ANABEL</t>
  </si>
  <si>
    <t xml:space="preserve">ROMERO MACAS GLENDA ANABEL PAGO DE INDEMNIZACIÓN POR FALLECIMIENTO DEL SR. ROBLES AGUILAR ROBERT RENE A BENEFICIARIO 66,66% ($6.666,00)DE LOS HIJOS MENORES DE EDAD; ROBLES ROMERO ROBERT RENEY(3.333,33)Y ROBLES ROMERO MARGARETH AITANA POR (3.333,00 ) SEGÚN LIQUIDACIÓN FINAL DE HABERES. ANEXO: MEMO CTE-DATH-2025-2809-M Y OTROS DOC. SOPORTES. </t>
  </si>
  <si>
    <t xml:space="preserve">ABASTECIMIENTO DE COMBUSTIBLE PRECIO VARIABLE PARA UNIDADES MÓVILES DE CTE, REF CANTON PORTOVIEJO </t>
  </si>
  <si>
    <t xml:space="preserve">ATIMASA: PAGO CONTRATO Nro. COTS-CTE-2024-001 SERVICIO ABASTECIMIENTO DE COMBUSTIBLE PRECIO VARIABLE PARA UNIDADES MÓVILES DE CTE, REF CANTON PORTOVIEJO CONSUMO MES MAYO 2025. ANEXO: FACT#34022, CORREO, MEMO CTE-DAF-C-2025-1153-M, CTE-DAF-2025-0830-M Y OTROS DOC. SOPORTES. </t>
  </si>
  <si>
    <t>PAGO DE TRANSFERENCIA SOLIDARIA</t>
  </si>
  <si>
    <t xml:space="preserve">[P:06 T:JU A:2025] 068-9999-0000-COMISION DE TRANSITO DEL ECUADOR-PAGO DE TRANSFERENCIA SOLIDARIA DEL MES DE JUNIO DE 2025 (766 JUBILADOS). </t>
  </si>
  <si>
    <t xml:space="preserve">CNT EP: PAGO SERVICIOS BÁSICOS (TELEFONÍA FIJA) PROVINCIA GUAYAS, CONSUMO MAYO 2025 SPT-044-2025, DE CONFORMIDAD A MEMORANDO CTE-DAF-SG-2025-1097-0798-M. ANEXO: 25 FACTURAS, MEMO CTE-DAF-C-2025-1209-M Y OTROS DOC DE SOPORTE. </t>
  </si>
  <si>
    <t xml:space="preserve">CNT E: PAGO SERVICIOS BÁSICOS (TELEFONÍA FIJA) PROV DEL GUAYAS, CONSUMO MAYO 2025 SPT-044-2025, DE CONFORMIDAD A MEMORANDO CTE-DAF-SG-2025-1097-0797-M. ANEXO: 25 FACTURAS, MEMO CTE-DAF-C-2025-1227-M Y OTROS DOC DE SOPORTE. </t>
  </si>
  <si>
    <t xml:space="preserve"> ABASTECIMIENTO DE COMBUSTIBLE PRECIO FIJO PARA BABAHOYO </t>
  </si>
  <si>
    <t xml:space="preserve">ATIMASA S.A.-SERVICIO DE ABASTECIMIENTO DE COMBUSTIBLE PRECIO FIJO PARA BABAHOYO CONTRATO DE PROCEMIENTO ESPECIAL NRO.PE-CTE-2024-005 PERIODO MAYO-2025 FACT 33988 MEMO N° CTE-DAF-2025-0862-M MEMO N°DAF-C-2025-1226-M CUR N° 2409 </t>
  </si>
  <si>
    <t xml:space="preserve">CNT EP-PAGO TELEFONÍA FIJA PROVINCIA GUAYAS, CONSUMO MAYO 2025. MEMORANDO CTE-DAF-SG-2025-1097-M, CTE-DAF-SG-2025-0798-M MEMOS CTE-DAF-2025-0798-M MEMO N°CTE-DAF-C-2025-1209-M FACT 238848450 AL 238848485 CUR N°2411 </t>
  </si>
  <si>
    <t xml:space="preserve"> 238848450 AL 238848485</t>
  </si>
  <si>
    <t xml:space="preserve"> ABASTECIMIENTO DE COMBUSTIBLE PRECIO VARIABLE PARA UNIDADES MÓVILES DE CTE, REF CANTON EL GUABO </t>
  </si>
  <si>
    <t xml:space="preserve">ATIMASA.- PAGO DEL CONTRATO Nro. COTS-CTE-2024-001 SERVICIO ABASTECIMIENTO DE COMBUSTIBLE PRECIO VARIABLE PARA UNIDADES MÓVILES DE CTE, REF CANTON EL GUABO MES DE MAYO 2025 ADJ MEMO CTE-DAF-C-2025-1235-M, CTE-DAF-2025-0844-M, FACT 34017 Y DEMAS DOCTOS. </t>
  </si>
  <si>
    <t xml:space="preserve">CNT EP-PAGO TELEFONÍA FIJA PROVINCIA GUAYAS, CONSUMO MAYO 2025. MEMORANDO CTE-DAF-SG-2025-1097-M, CTE-DAF-SG-2025-0798-M MEMOS CTE-DAF-2025-0798-M MEMO N°CTE-DAF-C-2025-1209-M FACT 238848432 AL 238860673 CUR N°2414 </t>
  </si>
  <si>
    <t>238848432 AL 238860673</t>
  </si>
  <si>
    <t>0992135441001</t>
  </si>
  <si>
    <t>ALCOLISTI S.A</t>
  </si>
  <si>
    <t>MANTENIMIENTO Y CALIBRACION DE ALCOHOSENSORES</t>
  </si>
  <si>
    <t xml:space="preserve">ALCOLISTI S.A.-MANT. PREVENTIVO CORRECTIVO Y CALIBRACIÓN DE ALCOHOSENSORES, SEGÚN MEMO NRO.CTE-CTTTSV-DCOTTTSV-2025-0443-M, MEMO NRO.CTE-SDE-2025-0166-M.Y OC-CTE-2024-011, MEMO CTE-DAF-C-2025-1238, DEL 14 AGO AL 13 DE NOV 2024 Y 14 NOV 2024 A 12 FEB 2025, FACT # 1112 SE ADJUNTAN DOCUMENTOS. </t>
  </si>
  <si>
    <t>SERVICIO DE UNA AGENCIA DE VIAJES EMISIÓN DE PASAJES AÉROS NACIONALES</t>
  </si>
  <si>
    <t xml:space="preserve">AGENCIA DE VIAJES G 1 C LTDA.- PAGO FINAL DEL CONTRATO DE MENOR CUANTIA DE SERVICIOS MCS-CTE-2024-001 "CONTRATACIÓN DEL SERVICIO DE UNA AGENCIA DE VIAJES EMISIÓN DE PASAJES AÉROS NACIONALES PARA CTE" DE MAYO 2025, MEMO CTE-DAF-C-2025-1242-M, CTE-DAF-2025-0864-M, FACTURAS 38772-38773 Y DEMÁS DCTOS. </t>
  </si>
  <si>
    <t xml:space="preserve">AGENCIA DE VIAJES G 1 C LTDA.- PAGO FINAL DEL CONTRATO DE MENOR CUANTIA DE SERVICIOS MCS-CTE-2024-001 "CONTRATACIÓN DEL SERVICIO DE UNA AGENCIA DE VIAJES EMISIÓN DE PASAJES AÉROS NACIONALES PARA CTE" DE MAYO 2025, MEMO CTE-DAF-C-2025-1242-M, CTE-DAF-2025-0864-M, FACTURAS 38774-38775 Y DEMÁS DCTOS. </t>
  </si>
  <si>
    <t>EMPRESA ELECTRICA PUBLICA ESTRATEGICA CORPRACION DE ELECTRICIDAD CNEL EP</t>
  </si>
  <si>
    <t xml:space="preserve">CNEL EP -PAGO ENERGÍA ELÉCTRICA PROV. GUAYAS LOS RÍOS, CONSUMO DE MAR Y ABR-2025 SUM 200045062888 MEDIDOR 20230055212 CUE 0900410147 MEMOS CTE-DAF-SG-2025-1209-M, CTE-DAF-SG-2025-1206-M MEMO N° CTE-DAF-P-2025-0854-M MEMO N°CTE-DAF-C-2025-1236-M FACT 22699342-23137640 CUR N° 2423 </t>
  </si>
  <si>
    <t>0958388613</t>
  </si>
  <si>
    <t>MARIN ALBAN STEFANY LISBETH</t>
  </si>
  <si>
    <t xml:space="preserve">RECLASIFICACIÓN POR RECHAZOS: [P:06 T:NO A:2025] 068-9999-0000-COMISION DE TRANSITO DEL ECUADOR- NOMINA DE SUELDO DEL MES DE JUNIO DE 2025 DEL PERSONAL CIVIL Y UNIFORMADO </t>
  </si>
  <si>
    <t xml:space="preserve">[P:06 T:DA A:2025] 068-9999-0000-COMISION DE TRANSITO DEL ECUADOR-LIQUIDACION DE HABERES DEL FALLECIDO RENTERIA ALVAREZ MARCOS EDUARDO Y DERECHOHABIENTES SUS PADRES, SU MADRE JESSENIA ALVAREZ COELLO 50% Y SU PADRE RENTERIA MORAN GARY 50%, REPRESENTADO POR LA APODERADA JESSENIA ALVAREZ COELLO </t>
  </si>
  <si>
    <t>0917695264</t>
  </si>
  <si>
    <t>ALVAREZ COELLO JESSENIA JANETH</t>
  </si>
  <si>
    <t xml:space="preserve">ALVAREZ COELLO JESSENIA JANETH.- PAGO DE INDEMNIZACIÓN 50% (MAMÁ-APODERADA), 50% RENTERIA MORAN GARY (PAPÁ), SEGÚN PÓLIZA DE FALLECIMIENTO DEL SR. RENTERIA ALVAREZ MARCOS EDUARDO, MEMO CTE-DATH-2025-2810-M Y RESUMEN DE LIQUIDACIÓN FINAL DE HABERES SE ADJUNTAN DOCUMENTOS. </t>
  </si>
  <si>
    <t xml:space="preserve">[P:06 T:DA A:2025] 068-9999-0000-COMISION DE TRANSITO DEL ECUADOR-LIQUIDACION DE HABERES DEL FALLECIDO PILALO MOLINA JOSÈ Y DERECHOHAB., ESPOSA LISBETH CASTRO M.50%, HIJA MENOR PILALO CASTRO KAITLYN25% REP. POR SU MADRE LISBETH CASTRO M., HIJO MENOR PILALO SALAVARRIA THIAGO 25%, REP. MADRE ROSA SALAVARRIA M. </t>
  </si>
  <si>
    <t>0954605085</t>
  </si>
  <si>
    <t>CASTRO MORAN LISBETH ROSALIA</t>
  </si>
  <si>
    <t xml:space="preserve">CASTRO MORAN LISBETH ROSALIA: PAGO DE INDEMNIZACIÓN POR FALLECIMIENTO DEL SR. PILALO MOLINA JOSE ANTONIO A BENEFICIARIOS 50% ($5,000.00) CONYUGE CASTRO MORAN LISBETH ROSALIA Y 25% ($2,500.00) HIJA MENOR DE EDAD PILALO CASTRO KAITLYN LISBETH REPRESENTADA POR SU MADRE, SEGÚN LIQUIDACIÓN FINAL DE HABERES. ANEXO: MEMO CTE-DATH-2024-2789-M Y OTROS DOC. SOPORTES. </t>
  </si>
  <si>
    <t>0940923501</t>
  </si>
  <si>
    <t>SALAVARRIA MUÑOZ ROSA ANGELICA</t>
  </si>
  <si>
    <t xml:space="preserve">SALAVARRIA MUÑOZ ROSA ANGELICA: PAGO DE INDEMNIZACIÓN POR FALLECIMIENTO DEL SR. PILALO MOLINA JOSE ANTONIO A BENEFICIARIO 25% ($2,500.00) HIJO MENOR DE EDAD PILALO SALAVARRIA THIAGO MATEO REPRESENTADA POR SU MADRE, SEGÚN LIQUIDACIÓN FINAL DE HABERES. ANEXO: MEMO CTE-DATH-2024-2789-M Y OTROS DOC. SOPORTES. </t>
  </si>
  <si>
    <t xml:space="preserve">[P:06 T:DA A:2025] 068-9999-0000-COMISION DE TRANSITO DEL ECUADOR-LIQUIDACION DE HABERES DEL FALLECIDO BARZOLA LOY Y DERECH., CONY. LOURDES LÓPEZ S.50%,HIJOS MEN. ELKIN BARZOLA L.12.50%, XANDER BARZOLA L.12.50%, ALEXA BARZOLA L.12.50% REP. MAD. LOURDES LÓPEZ,Y ALEJANRO BARZOLA M.12.50%, REP. MAD. GEMA MUÑOZ </t>
  </si>
  <si>
    <t>0943998864</t>
  </si>
  <si>
    <t>MUÑOZ CASTRO GEMA BETHZAIDA</t>
  </si>
  <si>
    <t xml:space="preserve">MUÑOZ CASTRO GEMA BETHZAIDA.- DEVOLUCIÓN DE VALOR POR INDENNIZACIÓN (+) AGENTE: BARZOLA LOY GEORGE JAVIER, CORRESPONDE EL 12.50% HIJO: BARZOLA MUÑOZ ALEJANDRO JAVIER SE ADJUNTA MEMO CTE-DAF-2025-2811-M Y DEMÁS DOCUMENTOS. </t>
  </si>
  <si>
    <t>0926375858</t>
  </si>
  <si>
    <t>LOPEZ SANCHEZ LOURDES LISBETH</t>
  </si>
  <si>
    <t xml:space="preserve">LOPEZ SANCHEZ LOURDES LISBETH.- DEVOLUCIÓN DE VALOR POR INDENNIZACIÓN (+) AGENTE: BARZOLA LOY GEORGE JAVIER, CORRESPONDE EL 50% CONYUGE SRA. LOPEZ SANCHEZ LOURDES, 12.50% HIJO: BARZOLA LOPEZ ELKIN, 12.50% HIJO: BARZOLA LOPEZ XANDER, 12.50% HIJA: BARZOLA LOPEZ ALEXA SE ADJUNTA MEMO CTE-DAF-2025-2811-M Y DEMÁS DOCUMENTOS. </t>
  </si>
  <si>
    <t xml:space="preserve">CNEL EP -PAGO ENERGÍA ELÉCTRICA PROV. GUAYAS (GUAYAQUIL), CONSUMO MAYO -2025.SUMI 200044534143 MEDIDOR 1000221770 CUE 0410191466 MEMOS CTE-DAF-SG-2025-1175-M, CTE-DAF-SG-2025-1170-M MEMOS CTEDAFP-2025-0835 CTE-DAF-C-2025-1200-M FACT 65845609 CUR N° 2360 </t>
  </si>
  <si>
    <t xml:space="preserve">CNEL EP.-PAGO ENERGÍA ELÉCTRICA CONSUMO DE MAYO 2025, PROVINCIA DEL GUAYAS, SUM 200044619027, MEDIDOR 2S206385, CUE 0410191438, MEMO NRO CTE-DAF-SG-2025-1176-M Y NRO CTE-DAF-SG-2025-1171-M.MEMO N°CTE-DAF-P-2025-0819-M MEMO N°CTE-DAF-C-2025-1202-M FACT FACT 65878677 CUR N° 2361 </t>
  </si>
  <si>
    <t xml:space="preserve">CNEL EP -PAGO ENERGÍA ELÉCTRICA PROV. GUAYAS (GUAYAQUIL), CONSUMO MAYO -2025. SUM 200016872034 MEDIDOR 1339767 CUE 0400576272 MEMOS CTE-DAF-SG-2025-1179-M, CTE-DAF-SG-2025-1172-M MEMOS CTE-DAF-P-2025-0836-M Y CTE-DAF-C-2025-1203-M FACT 65842514 CUR N°2362 </t>
  </si>
  <si>
    <t xml:space="preserve">EMPRESA ELECTRICA REGIONAL CENTRO SUR CA-PAGO ENERGÍA ELÉCTRICA PROV. AZUAY, CONSUMO MAYO -2025. SUM 201002227498 MEDIDOR 2014261294 CUE 0505032719 MEMOS CTE-DAF-SG-2025-1189-M, CTE-DAF-SG-2025-1186-M MEMOS N°CTE-DAF-P-2025-0837-M Y CTE-DAF-C-2025-1204-M FACT 45681053 CUR N° 2363 </t>
  </si>
  <si>
    <t xml:space="preserve">CNEL EP -PAGO SERVICIOS BÁSICOS (ENERGÍA ELÉCTRICA) PROV. GUAYAS (MILAGRO), CONSUMO ABRIL-2025. SPE-0267, SUMINISTRO 200041992336 MEDIDOR 267547 CUE 1200168484 SEGÚN MEMOS CTE-DAF-SG-2025-1108-M, CTE-DAF-SG-2025-1089-M, MEMO CTE-DAF-C-2025-1211-M, FACT. # 2133 SE ADJUNTAN DOCUMENTOS. </t>
  </si>
  <si>
    <t>ARRENDAMIENTO DE INMUEBLE PARA DIRECCIÓN DISTRITAL DE TRÁNSITO (UCT) STO. DOMINGO DE LOS TSÁCHILAS</t>
  </si>
  <si>
    <t xml:space="preserve">FAJARDO LARREA BERTHA.-PAGO #10 CONTRATO ARBI-CTE-2024-007 ARRENDAMIENTO DE INMUEBLE PARA DIRECCIÓN DISTRITAL DE TRÁNSITO (UCT) STO. DOMINGO DE LOS TSÁCHILAS, DEL 16 DE MAYO AL 15 DE JUNIO, MEMO CTE-DAF-C-2025-1208-M, MEMO CTE-DPSD-2025-0625-M, FACT#57, SE ADJUNTAN DOCUMENTOS. </t>
  </si>
  <si>
    <t xml:space="preserve">ATIMASA S.A.- SERVICIO DE ABASTECIMIENTO DE COMBUSTIBLE PRECIO FIJO PARA BALZAR CONTRATO DE PROCEMIENTO ESPECIAL NRO.PE-CTE-2024-005 PERIODO MAYO-2025 FACT 1344 MEMO N° CTE-DAF-2025-0842-M MEMO N°DAF-C-2025-1212-M CUR N° 2368 </t>
  </si>
  <si>
    <t xml:space="preserve">TROYA TERRANOVA TAYRON CESAR: PAGO#12 CONTRATO ARBI-CTE-2024-003 SERV. DE ARRENDAMIENTO DE INMUEBLE PARA FUNCIONAMIENTO DE LA DIR. DISTRITAL DE TRÁNSITO EN PROV. DE LOS RÍOS-BABAHOYO DEL 01 AL 31 DE MAYO, FACT# 28, MEMO CTE-DAF-C-2025-1223-M, CTE-DPLR-2025-679-M SE ADJUNTAN DOCUMENTOS. </t>
  </si>
  <si>
    <t>CORPORACION NACIONAL DE TELECOMUNICACIONES</t>
  </si>
  <si>
    <t xml:space="preserve">CNT EP.- PAGO POR SERVICIO DE TELEFONÍA FIJA EN LA PROVINCIA DE STO. DOMINGO CONSUMO DE MAYO 2025, ADJ MEMO CTE-DAF-C-2025-1209-M, CTE-DAF-P-2025-0816-M, CTE-DAF-2025-0794-M, FACTURAS 238858817-238848428 Y DEMÁS DCTOS. </t>
  </si>
  <si>
    <t>238858817-238848428</t>
  </si>
  <si>
    <t xml:space="preserve">CNT EP.- PAGO POR SERVICIO DE TELEFONÍA FIJA EN LA PROVINCIA DEL ORO CONSUMO DE MAYO 2025, ADJ MEMO CTE-DAF-C-2025-1209-M, CTE-DAF-P-2025-0816-M, CTE-DAF-2025-0795-M, FACTURAS 238849370-238849371-238849372 Y DEMÁS DCTOS. </t>
  </si>
  <si>
    <t>238849370-238849371-238849372</t>
  </si>
  <si>
    <t xml:space="preserve">CNT EP-PAGO SERVICIOS BÁSICOS (TELEFONÍA FIJA) PROVINCIA GUAYAS, CONSUMO MAYO 2025. SPT-044-2025, DE CONFORMIDAD A MEMORANDO CTE-DAF-SG-2025-1097-M, CTE-DAF-SG-2025-0798-M, MEMO CTE-DAF-C-2025-1209-M, FACTURAS # 238848429 A 238860665, SE ADJUNTAN DOCUMENTOS. </t>
  </si>
  <si>
    <t xml:space="preserve"> 238848429 A 238860665</t>
  </si>
  <si>
    <t xml:space="preserve">CNT EP-PAGO SERVICIOS BÁSICOS (TELEFONÍA FIJA) PROVINCIA GUAYAS, CONSUMO MAYO 2025. SPT-044-2025, DE CONFORMIDAD A MEMORANDO CTE-DAF-SG-2025-1097-M, CTE-DAF-SG-2025-0790-M, MEMO CTE-DAF-C-2025-1209-M, FACTURAS # 238860676-238858814-238860642 SE ADJUNTAN DOCUMENTOS. </t>
  </si>
  <si>
    <t>238860676-238858814-238860642</t>
  </si>
  <si>
    <t xml:space="preserve">CNT EP-PAGO SERVICIOS BÁSICOS (TELEFONÍA FIJA) PROVINCIA LOS RIOS, CONSUMO MAYO 2025. SPT-044-2025, MEMORANDO CTE-DAF-SG-2025-1097-M, CTE-DAF-SG-2025-0796-M, MEMO CTE-DAF-C-2025-1209-M, FCTURAS # 238848510-511-512-238848421-238849367-238849368-369 SE ADJUNTAN DOCUMENTOS. </t>
  </si>
  <si>
    <t>238848510-511-512-238848421-238849367-238849368-369</t>
  </si>
  <si>
    <t xml:space="preserve">CNT EP-PAGO SERVICIOS BÁSICOS (TELEFONÍA FIJA) PROVINCIA MANABI, CONSUMO MAYO 2025. SPT-044-2025, DE CONFORMIDAD A MEMORANDO CTE-DAF-SG-2025-1097-M, CTE-DAF-SG-2025-0791-M ,MEMO CTE-DAF-C-2025-1209-M, FACT. # 238848505 A 238848509 SE ADJUNTAN DOCUMENTOS. </t>
  </si>
  <si>
    <t>238848505 A 238848509</t>
  </si>
  <si>
    <t xml:space="preserve">CNT EP.- PAGO POR SERVICIO DE TELEFONÍA FIJA EN LA PROVINCIA DEL GUAYAS CONSUMO DE MAYO 2025, ADJ MEMO CTE-DAF-C-2025-1209-M, CTE-DAF-P-2025-0816-M, CTE-DAF-2025-0798-M, 25 FACTURAS Y DEMÁS DCTOS. </t>
  </si>
  <si>
    <t xml:space="preserve">CNT EP.- PAGO POR SERVICIO DE TELEFONÍA FIJA EN LA PROVINCIA DE AZUAY CONSUMO DE MAYO 2025, ADJ MEMO CTE-DAF-C-2025-1209-M, CTE-DAF-P-2025-0816-M, CTE-DAF-2025-0787-M, FACTURAS 238848422-238861735 Y DEMÁS DCTOS. </t>
  </si>
  <si>
    <t>238848422-238861735</t>
  </si>
  <si>
    <t xml:space="preserve">CNT EP.- PAGO POR SERVICIO DE TELEFONÍA FIJA EN LA PROVINCIA DEL GUAYAS CONSUMO DE MAYO 2025, ADJ MEMO CTE-DAF-C-2025-1209-M, CTE-DAF-P-2025-0816-M, CTE-DAF-2025-0788-M, FACTURAS 238848497-238860638-238860639 Y DEMÁS DCTOS. </t>
  </si>
  <si>
    <t xml:space="preserve"> 238848497-238860638-238860639</t>
  </si>
  <si>
    <t xml:space="preserve">CNT EP.- PAGO POR SERVICIO DE TELEFONÍA FIJA EN LA PROVINCIA DE MANABI CONSUMO DE MAYO 2025, ADJ MEMO CTE-DAF-C-2025-1209-M, CTE-DAF-P-2025-0816-M, CTE-DAF-2025-0792-M, FACTURAS 238859092-238860621 Y DEMÁS DCTOS. </t>
  </si>
  <si>
    <t>238859092-238860621</t>
  </si>
  <si>
    <t xml:space="preserve">ATIMASA S.A.-SERVICIO DE ABASTECIMIENTO DE COMBUSTIBLE PRECIO FIJO PARA EL GUABO CONTRATO DE PROCEMIENTO ESPECIAL NRO.PE-CTE-2024-005 PERIODO MAYO-2025 FACT 33992 MEMO N° CTE-DAF-2025-849-M MEMO N°DAF-C-2025-1213-M CUR N° 2374 </t>
  </si>
  <si>
    <t xml:space="preserve">ATIMASA S.A. SERVICIO DE ABASTECIMIENTO DE COMBUSTIBLE PRECIO FIJO PARA NOBOL CONTRATO DE PROCEMIENTO ESPECIAL NRO.PE-CTE-2024-005 PERIODO MAYO-2025 FACT 33996 MEMO N° CTE-DAF-2025-0838--M -M MEMO N°DAF-C-2025-1214 -M CUR N° 2376 </t>
  </si>
  <si>
    <t xml:space="preserve">CNEL EP -PAGO SERVICIOS BÁSICOS (ENERGÍA ELÉCTRICA) PROV. GUAYAS LOS RIOS, CONSUMO DE FEB A MAY-2025. SPE-0306-2025, MEMO CTE-DAF-C-2025-1217-M, MEMOS CTE-DAF-SG-2025-1193-M, CTE-DAF-SG-2025-1192-M, FACT. # 22382835-22840745-23165300-23568775 SE ADJUNTAN DOCUMENTOS. </t>
  </si>
  <si>
    <t>22382835-22840745-23165300-23568775</t>
  </si>
  <si>
    <t xml:space="preserve">ATIMASA S.A.- SERVICIO DE ABASTECIMIENTO DE COMBUSTIBLE PRECIO FIJO PARA MILAGRO CONTRATO DE PROCEMIENTO ESPECIAL NRO.PE-CTE-2024-005 PERIODO MAYO-2025 FACT 33994 MEMO N° CTE-DAF-2025-0835-M MEMO N°DAF-C-2025-1215-M CUR N° 2381 </t>
  </si>
  <si>
    <t xml:space="preserve">PAGO SERVICIOS BÁSICOS (ENERGÍA ELÉCTRICA) PROV. AZUAY, CONSUMO MAYO -2025. SPE-0309-2025, SEGÚN MEMOS CTE-DAF-SG-2025-1203-M, CTE-DAF-SG-2025-1199-M, FACTURA # 45763148, MEMO CTE-DAF-C-2025-1229-M, SE ADJUTAN DOCUMENTOS. </t>
  </si>
  <si>
    <t xml:space="preserve">CNEL EP: PAGO ENERGÍA ELÉCTRICA PROV. GUAYAS-MILAGRO, CONSUMO MARZO-2025 SPE-0308-2025, SUMINISTRO 200041992336 MEDIDOR 267547 CUE 1200168484 SEGÚN MEMO CTE-DAF-SG-2025-1201 y 1197-M. anexo: fact#070-999-002931744, MEMO CTE-DAF-C-2025-1227-M Y OTROS DOC DE SOPORTE. </t>
  </si>
  <si>
    <t>070-999-002931744</t>
  </si>
  <si>
    <t xml:space="preserve">ATIMASA S.A.- SERVICIO DE ABASTECIMIENTO DE COMBUSTIBLE PRECIO FIJO PARA SAMBORONDON CONTRATO DE PROCEMIENTO ESPECIAL NRO.PE-CTE-2024-005 PERIODO MAYO2025 FACT 33999 MEMO N° CTE-DAF-2025-0840-M MEMO N°DAF-C-2025-1224-M CUR N° 2392 </t>
  </si>
  <si>
    <t xml:space="preserve">ATIMASA S.A.-SERVICIO DE ABASTECIMIENTO DE COMBUSTIBLE PRECIO FIJO PARA SANTA ELENA CONTRATO DE PROCEMIENTO ESPECIAL NRO.PE-CTE-2024-005 PERIODO MAYO-2025 FACT 34000 MEMO N° CTE-DAF-2025-847-M MEMO N°DAF-C-2025-1225-M CUR N° 2397 </t>
  </si>
  <si>
    <t>ABASTECIMIENTO DE COMBUSTIBLE PRECIO FIJO PARA UNIDADES MOVILES DE CTE EN DIFERENTES DESTACAMENTOS (SANTO DOMINGO)</t>
  </si>
  <si>
    <t xml:space="preserve">ATIMASA S.A: SERVICIO DE ABASTECIMIENTO DE COMBUSTIBLE PRECIO FIJO PARA UNIDADES MOVILES DE CTE EN DIFERENTES DESTACAMENTOS (SANTO DOMINGO) SEGUN CONTRATO PE-CTE-2024-005 PERIODO MAYO-2025 FACT#334001 -34002, MEMO CTE-DAF-P-2025-0858-M, CTE-DAF-C-2025-1233-M CUR N°2402 </t>
  </si>
  <si>
    <t>334001 -34002,</t>
  </si>
  <si>
    <t>MOLINA PRUNA GALO ALBERTO</t>
  </si>
  <si>
    <t>ADQUISICION DE 22 NEUMATICOS</t>
  </si>
  <si>
    <t>OC-CTE-2025-001</t>
  </si>
  <si>
    <t xml:space="preserve">MOLINA PRUNA GALO ALBERTO, ADQUISICION DE 22 NEUMÁTICOS 245/70R19.5 PARA LOS VEHÍCULOS DE UREM DE LA CTE OC-CTE-2025-001 INGRESO SOLICITADO CON MEMO NRO. CTE-DAF-MA-2025-0234-M AUTORIZADO POR DIRECTOR ADM. FIN-(E) CPA. ERICK JOEL ALVARADO CABRERA Y EL LÍDER BOD. NESTOR BASANTES. </t>
  </si>
  <si>
    <t xml:space="preserve">CNT EP-PAGO TELEFONÍA FIJA PROVINCIA GUAYAS, CONSUMO MAYO 2025. MEMORANDO CTE-DAF-SG-2025-1097-M, CTE-DAF-SG-2025-0798-M MEMOS CTE-DAF-2025-0798-M MEMO N°CTE-DAF-C-2025-1209-M FACT 238848435 AL 238849355 CUR N° 2416 </t>
  </si>
  <si>
    <t>238848435 AL 23884935</t>
  </si>
  <si>
    <t xml:space="preserve">CNT EP-PAGO TELEFONÍA FIJA PROVINCIA GUAYAS, CONSUMO MAYO 2025. MEMORANDO CTE-DAF-SG-2025-1097-M, CTE-DAF-SG-2025-0789-M MEMO N°CTE-DAF-2025-0789-M MEMO N°CTE-DAF-C-2025-1209-M FACT 238848487 AL 238848490 CUR N° 2418 </t>
  </si>
  <si>
    <t>238848487 AL 238848490</t>
  </si>
  <si>
    <t xml:space="preserve">CNT EP-PAGO TELEFONÍA FIJA PROVINCIA SANTA ELENA, CONSUMO MAYO 2025. MEMORANDO CTE-DAF-SG-2025-1097-M, CTE-DAF-SG-2025-0793-MMEMO N°CTE-DAF-2025-0793-M MEMO N°CTE-DAF-C-2025-1209-M FACT 238849357 AL 238849365 CUR N° 2420 </t>
  </si>
  <si>
    <t xml:space="preserve">238849357 AL 238849365 </t>
  </si>
  <si>
    <t>MONSTES CHAVEZ LETSI MARIA DE LOURDES</t>
  </si>
  <si>
    <t>ARRENDAMIENTO DE INMUEBLE COMO UCT PARA CTE EN CANTÓN EL CARMEN DE LA PROV. DE MANABÍ</t>
  </si>
  <si>
    <t xml:space="preserve">MONTES CHAVEZ LETSI: PAGO FINAL CONTRATO ARBI-CTE-005-2023 SERV. DE ARRENDAMIENTO DE INMUEBLE COMO UCT PARA CTE EN CANTÓN EL CARMEN DE LA PROV. DE MANABÍ PERIODO 19-04 AL 18-05-2025. ANEXO: FACT#35, CTE-DAF-C-2025-1149-M, CTE-DPMB-2025-311-M, DPMB-CHO-BPM-2025-021-M, ACTA E-R Y OTROS DOC </t>
  </si>
  <si>
    <t>MULTIRIESGOS-VEHÍ-RESPONSABILIDAD CIVIL-FIDELIDAD-Y ACCIDENTES PERSONALES</t>
  </si>
  <si>
    <t>LICSG-CTE-2025-00</t>
  </si>
  <si>
    <t xml:space="preserve">ASEGURADORA DEL SUR C. A.- CONTRATACIÓN DE SERVICIOS DE PÓLIZAS DE SEG-MULTIRIESGOS-VEHÍ-RESPONSABILIDAD CIVIL-FIDELIDAD-Y ACCIDENTES PERSONALES PER 01-07-2025 AL 28 DIC-2025 CONTRATACIÓN NRO.LICSG-CTE-2025-00 MEMO.CTE-DAF-2025-0804-M FACT 17825248-49-50-51-52 MEMO N°CTE-DAF-C-2025-1222- CUR N°2346 </t>
  </si>
  <si>
    <t xml:space="preserve"> 17825248-49-50-51-52</t>
  </si>
  <si>
    <t>NOGERA TACURI ZANDRA LIZAR</t>
  </si>
  <si>
    <t xml:space="preserve"> SERVICIO DE ARRENDAMIENTO DE INMUEBLE PARA EL CRV EN STO DOMINGO</t>
  </si>
  <si>
    <t xml:space="preserve">NOGUERA TACURI ZANDRA: PAGO#19 CONTRATO NRO. ARBI-CTE-2023-014 SERVICIO DE ARRENDAMIENTO DE INMUEBLE PARA EL CRV EN STO DOMINGO, DEL 21-05-2025 AL 20-06-2025 ANEXO: FACT#71 MEMO CTE-C-2025-1210-M, CTE-DPSD-2025-0652-M, CTE-DPSDT-RNBA-2025-006-M Y OTROS DOC SOPORTE. </t>
  </si>
  <si>
    <t>ADQUISICION DE 29 NEUMATICOS</t>
  </si>
  <si>
    <t>OC-CTE-2025-002</t>
  </si>
  <si>
    <t xml:space="preserve">MOLINA PRUNA GALO ALBERTO. ADQUISISCION DE 29 NEUMATICOS 150.70R17 PARA MOTOS. CON OC CTE 2025 002 SOLICITADO CON QUIPUX MEMORANDO NRO. CTE-CTTTSV-DESS-2025-0060-M DE FECHA 08 DE MAYO DE 2025. AUTORIZA CPA ERICK ALVARADO. AUTORIZA INGRESO EL LIDER DE BODEGA NESTOR BASANTES VALVERDE. </t>
  </si>
  <si>
    <t xml:space="preserve">JUNTA ADMINISTRADORA DE AGUA POTABLE SISTEMA REGIONAL COMUNITARIO BOLICHE KM 26.- PAGO POR SERVICIO DE AGUA POTABLE PROVINCIA DEL GUAYAS CONSUMO DE MAYO 2025 SE ADJUNTA MEMO CTE-DAF-C-2025-1069-M, CTE-DAF-P-2025-0738-M, CTE-DAF-SG-2025-1040-M, FACTURAS 93250-92221 Y DEMÁS DOCUMENTOS. </t>
  </si>
  <si>
    <t>93250-92221</t>
  </si>
  <si>
    <t xml:space="preserve">PUERTAS ROSALES YENNY.- PAGO #8 "CONTRATACIÓN DEL SERVICIO DE ARRENDAMIENTO DE UN INMUEBLE COMO UCT DE LA PROVINCIA DE MANABI, CANTÓN PERDEALES" PERIODO DEL 10-MAYO-2025 AL 09-JUNIO-2025, MEMO CTE-DAF-C-2025-1079-M, CTE-DPMB-2025-0297-M-CTE-DPMB-2025-0296-M, FACTURA 17 Y DEMÁS DCTOS. </t>
  </si>
  <si>
    <t xml:space="preserve">CNEL EP- PAGO ENERGÍA ELÉCTRICA PROVINCIA DEL MANABI (MANTA), CONSUMO MARZO 2023 A DIC 2023. SUM 8647174 MEDIDOR 20222144018 CUE- 1108647174MEMOS CTE-DAF-SG-2025-1029-M, CTE-DAF-SG-2025-0978-M MEMO N°DAF-P-2025-0756-M MEMO N°CTE-DAF-C-2025-1087-M FAC1 2910719 HASTA 15694307 CUR N° 2140 </t>
  </si>
  <si>
    <t xml:space="preserve">1 2910719 </t>
  </si>
  <si>
    <t xml:space="preserve">EMAPAPC EP.- PAGO POR SERVICIO DE AGUA POTABLE PROVINCIA DEL GUAYAS - PEDRO CARBO CONSUMO ABRIL 2025 SE ADJUNTA MEMO CTE-DAF-C-2025-1096-M, CTE-DAF-P-2025-0754-M, CTE-DAF-SG-2025-0953-M, FACTURA 21883 Y DEMÁS DOCUMENTOS DE SOPORTE. </t>
  </si>
  <si>
    <t xml:space="preserve">GAD MUNICIPAL DE ISIDRO AYORA.- PAGO POR SERVICIO DE AGUA POTABLE PROVINCIA DEL GUAYAS, CONSUMO ABRIL Y MAYO 2025 SE ADJUNTA MEMO CTE-DAF-C-2025-1113-M, CTE-DAF-P-2025-0766-M, CTE-DAF-SG-2025-0920-M, FACTURAS 2532-2929-2927 Y DEMÁS DOCUMENTOS DE SOPORTE. </t>
  </si>
  <si>
    <t>2532-2929-2927</t>
  </si>
  <si>
    <t>EMPRESA PUBLICA MUNICIPAL DE AGUA POTABLE Y ALCANTARILLADO DE PEDERNALES EPMAPA EP</t>
  </si>
  <si>
    <t xml:space="preserve">EPMAPA PED.- PAGO POR SERVICIO DE AGUA POTABLE PROVINCIA DE MANABI-PERDENALES, CONSUMO DICIEMBRE 2022 HASTA MAYO 2025 SE ADJUNTA MEMO CTE-DAF-C-2025-1104-M, CTE-DAF-P-2025-0761-M, CTE-DAF-SG-2025-1086-M, FACTURA 532680 Y DEMÁS DOCUMENTOS DE SOPORTE. </t>
  </si>
  <si>
    <t xml:space="preserve">ECAPAN EP.- PAGO POR SERVICIO DE AGUA POTABLE EN LA PROVINCIA DEL GUAYAS - NOBOL CONSUMO MAYO 2025 ADJ CTE-DAF-C-2025-1117-M, CTE-DAF-P-2025-0767-M, CTE-DAF-SG-2025-0924-M, FACTURA 129749 Y DEMÁS DOCUMENTOS </t>
  </si>
  <si>
    <t xml:space="preserve">GALMACK S.A.- PAGO #6 DEL CONTRATO Nro. LICS-CTE-2024-001 "SERV.MANT. PREVENT. CORRECT. VEHÍC. PARQUE AUTOMOTOR CTE" PERIODO 29-ABRIL-2025 AL 28-MAYO-2025, ADJ MEMO CTE-DAF-C-2025-1105-M, CTE-DAF-MA-2025-0274-M, ACTA RECEP. FACT. 11747 Y DEMÁS DOCUMENTOS DE SOPORTE. </t>
  </si>
  <si>
    <t xml:space="preserve">JUNTA ADMINISTRADORA DE AGUA POTABLE AYANGUE: PAGO DE AGUA POTABLE CONSUMO DE ABRIL 2025, MEMO No.CTE-DP-2025-0301-M, Y AUTORIZACIÓN DE GASTO CON MEMO No.CTE-SDE-2025-0026-M, MEMO N° CTE-DAF-P-2025-0693-M MEMO N°CTE-DAF-C-2025-1028-M FACT 14802 CUR N° 2040 </t>
  </si>
  <si>
    <t>PRORROGA AL CONTRATO</t>
  </si>
  <si>
    <t>PERSONA NATURAL O JURÍDICA ESPECIALIZADA PARA LA IMPLEMENTACIÓN Y EJECUCIÓN DE RECUPERACIÓN DE CARTERA VENCIDA</t>
  </si>
  <si>
    <t xml:space="preserve">COBRANZA EFECTIVA.- PAGO POR CONTRATACIÓN DE UNA PERSONA NATURAL O JURÍDICA ESPECIALIZADA PARA LA IMPLEMENTACIÓN Y EJECUCIÓN DE RECUPERACIÓN DE CARTERA VENCIDA, MAYO 2025, MEMO CTE-DAF-P-2025-0707-M, MEMO CTE-DAF-C-2025-1051-M, FACT # 42, MEMO CTE-DAF-P-2025-0706-M , SE ADJUNTAN DOCUMENTOS. </t>
  </si>
  <si>
    <t xml:space="preserve">CNEL EP.- PAGO POR SERVICIO DE ENERGÍA ELÉCTRICA EN LA PROV. DE STA. ELENA POR CONSUMO DE MARZO A MAYO 2025 C.U.E 1604110185 SE ADJUNTA MEMO CTE-DAF-C-2025-1048-M, CTE-DAF-P-2025-0709-M, CTE-DAF-SG-2025-1004-M, FACTURAS 1879689-1784531-1656610 Y DEMÁS DOCUMENTOS DE SOPORTE. </t>
  </si>
  <si>
    <t xml:space="preserve"> 1879689-1784531-1656610</t>
  </si>
  <si>
    <t xml:space="preserve">EMPRESA ELECTRICA REGIONAL CENTRO SUR CA: PAGO DE ENERGÍA ELÉCTRICA PROV DEL AZUAY SPE-0222-2025, CONSUMO MARZO Y ABRIL-2025, SEGUN MEMORANDO CTE-DAF-SG-2025-0972-M. ANEXO: FACT#44935897-45403921, MEMO CTE-DAF-C-2025-1059-M, COMPROBANTE 923489 Y OTROS DOC DE SOPORTE. </t>
  </si>
  <si>
    <t>44935897-45403921,</t>
  </si>
  <si>
    <t xml:space="preserve">CNEL EP.- PAGO POR SERVICIO DE ENERGÍA ELÉCTRICA EN LA PROV. DE STA. ELENA POR CONSUMO DE DICIEMBRE-2024 HASTA MAYO-2025 C.U.E 1601977089 SE ADJUNTA MEMO CTE-DAF-C-2025-1057-M, CTE-DAF-P-2025-07187-M, CTE-DAF-SG-2025-1000-M, FACTURAS 1309573-1436211-1529468-1642830-1754280-1863625 </t>
  </si>
  <si>
    <t>1309573-1436211-1529468-1642830-1754280-1863625</t>
  </si>
  <si>
    <t xml:space="preserve">EMPRESA ELECTRICA REGIONAL CENTRO SUR CA: PAGO DE ENERGÍA ELÉCTRICA PROV AZUAY-LENTAG-GIRON SPE-0208-2025, CONSUMO MARZO Y ABRIL 2025, SEGUN MEMORANDO CTE-DAF-SG-2025-0933-M. ANEXO: FACT#44935896-45403920, MEMO CTE-DAF-C-2025-1060-M Y OTROS DOC SOPORTE. </t>
  </si>
  <si>
    <t>44935896-45403920</t>
  </si>
  <si>
    <t xml:space="preserve">GAD MUNICIPAL DEL CANTÓN EL TRIUNFO.- PAGO SERVICIOS BÁSICOS AGUA POTABLE CONSUMO DE ABRIL Y MAYO-2025, MEMO CTE-DAF-C-2025-01065-M, CTE-DAF-P-2025-0716-M, CTE-DAF-SG-2025-0975-M, FACTURAS 627 Y DEMÁS DCTOS DE SOPORTE. </t>
  </si>
  <si>
    <t xml:space="preserve">AMAGUA C.E.M.- PAGO POR SERVICIO DE AGUA POTABLE PROVINCIA DEL GUAYAS - SAMBORONDON, CONSUMO DE MAYO2025 SE ADJUNTA MEMO CTE-DAF-C-2025-1070-M, CTE-DAF-P-2025-0715-M, CTE-DAF-SG-2025-977-M, FACTURA 8940590 Y DEMÁS DOCUMENTOS. </t>
  </si>
  <si>
    <t xml:space="preserve">INTERAGUA.- PAGO POR CONSUMO DE AGUA POTABLE, MES DE MAYO 2025 , SEGÚN MEMORANDO CTE-DAF-SG-2025-1042-M Y CTE-DAF-SG-2025-1020-M, MEMO CTE-DAF-C-2025-1068-M, FACTURAS # 65258610-65300184 SE ADJUNTNA DOCUMENTOS. </t>
  </si>
  <si>
    <t xml:space="preserve"> 65258610-65300184</t>
  </si>
  <si>
    <t xml:space="preserve">INTERAGUA C. LTDA.- PAGO POR TASA DE RECOLECCIÓN DE BASURA EN LA PROVINCIA DEL GUAYAS PERIODO MAYO 2025, ADJ MEMO CTE-DAF-C-2025-1074-M, CTE-DAF-P-2025-0732-M, CTE-DAF-SG-2025-0987-M, CODIGO DE PAGO 10950989 SECUENCIAL 27718448 Y DEMÁS DCTOS. </t>
  </si>
  <si>
    <t xml:space="preserve">GOBIERNO AUTONOMO DESCENTRALIZADO MUNICIPAL DEL CANTON SANTA LUCIA: PAGO DE AGUA POTABLE PROV. DEL GUAYAS-SANTA LUCIA SPA-152-2025, CONSUMO ABRIL-2025 SEGÚN MEMO CTE-DAF-SG-2025-0976-M ANEXO: FACT#1544, MEMO CTE-DAF-C-2025-1061-M Y OTROS DOC DE SOPORTE. </t>
  </si>
  <si>
    <t xml:space="preserve">EMPRESA ELECTRICA REGIONAL CENTRO SUR CA -PAGO POR CONSUMO DE ENERGÍA ELÉCTRICA, PROV.AZUAY, ABRIL- MAY-2025. SEGÚN MEMO CTE-DAF-SG-2025-0970-M, MEMO CTE-DAF-SG-2025-0958-M, FACTURAS # 44942095-42423044, MEMO CTE-DAF-C-2025-1082-M, SE ADJUNTAN DOCUMENTOS. </t>
  </si>
  <si>
    <t>44942095-42423044</t>
  </si>
  <si>
    <t xml:space="preserve">CNEL EP.- PAGO POR SERVICIO DE ENERGÍA ELÉCTRICA EN LA PROV. DE MANABI CONSUMO DE MARZO HASTA ABRIL 2025 C.U.E 1107135882 SE ADJUNTA MEMO CTE-DAF-C-2025-1091-M, CTE-DAF-P-2025-0735-M, CTE-DAF-SG-2025-1030-M, FACTURA 3339197-3706935 Y DEMÁS DOCUMENTOS. </t>
  </si>
  <si>
    <t>3339197-3706935</t>
  </si>
  <si>
    <t xml:space="preserve">HIDROPLAYAS EP.- PAGO POR SERVICIO DE AGUA POTABLE PROVINCIA DEL GUAYAS, CONSUMO MAYO 2025 SE ADJUNTA MEMO CTE-DAF-C-2025-1088-M, CTE-DAF-P-2025-0752-M, CTE-DAF-SG-2025-1041-M, FACTURA 1942215 Y DEMÁS DOCUMENTOS DE SOPORTE. </t>
  </si>
  <si>
    <t xml:space="preserve">CNEL EP.- PAGO POR SERVICIO DE ENERGÍA ELÉCTRICA EN STO. DOMINGO CONSUMO DE MARZO HASTA ABRIL 2025 C.U.E 1701154749 SE ADJUNTA MEMO CTE-DAF-C-2025-1120-M, CTE-DAF-P-2025-0772-M, CTE-DAF-SG-2025-1118-M, FACTURAS 1376236-1656011 Y DEMÁS DOCUMENTOS. </t>
  </si>
  <si>
    <t xml:space="preserve"> 1376236-1656011 </t>
  </si>
  <si>
    <t>EMPRESA PUBLICA MUNICIPAL MANCOMUNADA DE AGUA POTABLE, ALCANTARILLAD SANITARIO Y PLUVIAL Y DEPURACION APROVECHAMIENT DE AGUAS RESIDUALES SANEAMIENTO AGUAPEN EP</t>
  </si>
  <si>
    <t xml:space="preserve">AGUAPEN EP.- PAGO POR CONSUMO DE AGUA POTABLE EN LA PROV SANTA ELENA , SEGÚN MEMO Nro. CTE-DAF-C-2025-1093-M, MAYO 2025, FACTURAS # 563334-8554139-8505789-8505825-8505622, MEMO Nro. CTE-DAF-P-2025-0736-M,SE ADJUNTAN DOCUMENTOS. </t>
  </si>
  <si>
    <t>563334-8554139-8505789-8505825-8505622</t>
  </si>
  <si>
    <t xml:space="preserve">GOBIERNO AUTONOMO DESCENTRALIZADO MUNICIPAL DEL CANTON EL PAN-PAGO SERVICIOS BÁSICOS (AGUA POTABLE) PROVINCIA DEL GUAYAS (EL PAN), CONSUMO ABRIL-2025. SPA-149-2025, MEMOS CTE-DAF-SG-2025-0952-M, CTE-DAF-SG-2025-0937-M , MEMO CTE-DAF-C-2025-1084-M,FACT. # 24936 SE ADJUNTAN DOCUMENTOS. </t>
  </si>
  <si>
    <t xml:space="preserve">CNEL EP.- PAGO POR SERVICIO DE ENERGÍA ELÉCTRICA EN LA PROV. DEL GUAYAS CONSUMO MARZO Y ABRIL 2025 C.U.E 1200549071 SE ADJUNTA MEMO CTE-DAF-C-2025-1132-M, CTE-DAF-P-2025-0787-M, CTE-DAF-SG-2025-1112-M, FACTURAS 2732207-2905679-3100833 Y DEMÁS DOCUMENTOS. </t>
  </si>
  <si>
    <t xml:space="preserve">EMPRESA ELECTRICA QUITO S.A. E.E.Q.- PAGO SERVICIOS BÁSICOS (ENERGÍA ELÉCTRICA)PROVINCIA DEL PICHINCHA(CARAPUNGO)-QUITO POR CONSUMO DE ABRIL 2025 SPE-0274-2025, MEMO CTE-DAF-C-2025-1131-M, MEMO NRO.CTE-DAF-SG-2025-1114-M, MEMO CTE-DAF-C-2025-1131-M, FACT. #113838671, SE ADJUNTAN DOCUMENTOS. </t>
  </si>
  <si>
    <t xml:space="preserve">CNT EP.-PAGO # 6 RE-CEP-CTE-2024-002 SERVICIO DE ENLACE DE COMUNICACIONES DIGITALES PARA TRANSPORTE DE DATOS, CONEXIÓN A INTERNET Y HOSTING , MEMO CTE-DAF-C-2025-1116-M, FACT. #238848427-27270, CTE-DTIC-IT-2025-0040-M, DEL 03 DE MAYO AL 02 DE JUNIO SE ADJUNTAN DOCUMENTOS. </t>
  </si>
  <si>
    <t>ARRENDAMIENTO NRO. ARBI-CTE-001-2023 DEL INMUEBLE PARA EL FUNCIONAMIENTO DEL CRV EN LA PROV DE LOS RÍOS, CANTÓN BABAHOYO,</t>
  </si>
  <si>
    <t xml:space="preserve">AGROTIME S.A.- PAGO #1 RENOVACIÓN DE CONTRATO DE ARRENDAMIENTO NRO. ARBI-CTE-001-2023 DEL INMUEBLE PARA EL FUNCIONAMIENTO DEL CRV EN LA PROV DE LOS RÍOS, CANTÓN BABAHOYO, MEMO CTE-DPLR-2025-0689-M , MEMO CTE-DAF-C-2025-1103-M, FACT # 14 DEL 10 DE MAYO AL 09 DE JUNIO, SE ADJUNTAN DOCUMENTOS. </t>
  </si>
  <si>
    <t xml:space="preserve">EMPRESA PUBLICA MUNICIPAL DE AGUA POTABLE Y ALCANTARILLADO DE CHONE:PAGO SERVICIOS BÁSICOS (AGUA POTABLE) PROVINCIA DEL MANABI-CHONE, CONSUMO ABRIL-MAYO-2025 SPA-140-2025, SEGUN MEMO CTE-DAF-SG-2025-0903-0902-M. ANEXO: FACT#814-890-889, MEMO CTE-DAF-C-2025-1098-M Y OTROS DOC DE SOPORTE. </t>
  </si>
  <si>
    <t>814-890-889</t>
  </si>
  <si>
    <t xml:space="preserve">EMPRESA ELECTRICA REGIONAL DEL SUR S A EERSSA: PAGO ENERGÍA ELÉCTRICA PROV DE LOJA CONSUMO DE ABRIL 2025 SPE-0265-2025 SUMINISTRO 201006891182, MEDIDOR 18-224776, CUE:1800755363 SEGUN MEMO NRO.CTE-DAF-SG-2025-1095-1087-M. ANEXO: FACT#10395588, MEMO CTE-DAF-2025-1125-M Y OTROS DOC SOPORTES. </t>
  </si>
  <si>
    <t xml:space="preserve">CNEL E: PAGO ENERGÍA ELÉCTRICA PROV.EL ORO-ARENILLAS SPE-0243, CONSUMO MARZO A MAYO-2025, SUM. 200037304868 MED 80702029 CUE 0705277932 SEGÚN MEMO CTE-DAF-SG-2025-1047-1045-M. ANEXO: FACT#5766507-6112911-6441942, CORREO, MEMO CTE-DAF-C-2025-1100-M Y OTROS DOC SOPORTES. </t>
  </si>
  <si>
    <t>5766507-6112911-6441942,</t>
  </si>
  <si>
    <t xml:space="preserve">CENTRO SUR CA.- PAGO POR SERVICIO DE ENERGÍA ELÉCTRICA EN LA PROV. DE AZUAY CONSUMO DE ABRIL 2025 C.U.E 0504396024 SE ADJUNTA MEMO CTE-DAF-C-2025-1151-M, CTE-DAF-P-2025-0808-M, CTE-DAF-SG-2025-1144-M, FACTURAS 45353170 Y DEMÁS DOCUMENTOS. </t>
  </si>
  <si>
    <t xml:space="preserve">CENTRO SUR CA.- PAGO POR SERVICIO DE ENERGÍA ELÉCTRICA EN LA PROV. DE AZUAY CONSUMO DE ABRIL Y MAYO 2025 C.U.E 0500208926 SE ADJUNTA MEMO CTE-DAF-C-2025-1152-M, CTE-DAF-P-2025-0810-M, CTE-DAF-SG-2025-1147-M, FACTURAS 45030404-45486573 Y DEMÁS DOCUMENTOS. </t>
  </si>
  <si>
    <t>45030404-45486573</t>
  </si>
  <si>
    <t>EMPRESA PUBLICA MUNICIPAL DE AGUA POTABLE Y ALCANTARILLADO DEL CANTON LOMAS DE SARGENTILLO EPMAPALS</t>
  </si>
  <si>
    <t xml:space="preserve">EMPRESA PUBLICA MUNICIPAL DE AGUA POTABLE Y ALCANTARILLADO DEL CANTON LOMAS DE SARGENTILLO EPMAPALS--PAGO AGUA POTABLE PROV GUAYAS (LOMAS DE SARGENTILLO), CONSUMO MAYO 2025. MEMOS CTE-DAF-SG-2025-1075-M, CTE-DAF-SG-2025-1067-M MEMO N°CTE-DAF-C-2025-1133-MMEMO N|CTE-DAF-P-2025- FACT 514807 CUR N°2267 </t>
  </si>
  <si>
    <t xml:space="preserve">EMPRESA ELECTRICA REGIONAL CENTRO SUR CA.- PAGO ENERGÍA ELÉCTRICAPOR CONSUMO DE ABRIL 2025 PROVINCIA DE AZUAY, SUM N° 201002227498, MEDIDOR NRO 2014261294, CUE: 0505032719, MEMO N° CTE-DAF-SG-2025-1146-M Y NRO CTE-DAF-SG-2025-1135-M. MEMO N°CTE-DAF-C-2025-1141-M CTE-DAF-P- FAC 45209920 CUR N° 2268 </t>
  </si>
  <si>
    <t xml:space="preserve">EMPRESA ELECTRICA REGIONAL CENTRO SUR CA .- PAGO ENERGÍA ELÉCTRICA PROVINCIA DEL AZUAY POR CONSUMO DE ABRIL 2025 SUM 201004357509 CUE:0510049282 MEDIDOR 1000471595 Y MEMO NRO.CTE-DAF-SG-2025-1142-M Y CTE-DAF-SG-2025-1128-M MEMO N°CTE-DAF-C-2025-1142-M CTE-DAF-P-2025-0803-M FACT 45324731 CUR 2269 </t>
  </si>
  <si>
    <t xml:space="preserve">EMPRESA ELECTRICA REGIONAL CENTRO SUR CA .- PAGO ENERGÍA ELÉCTRICA PROV DEL AZUAY CONSUMO DE MARZO Y ABRIL 2025, SUM 200003766579, MEDIDOR 1502739145,CUE:0504909180 MEMO NRO.CTE-DAF-SG-2025-1145-M Y CTE-DAF-SG-2025-1134-M FACT 44935898 Y 45403922 MEMO N°CTE-DAF-C-2025-1144-M CTE-DAF CUR N° 2270 </t>
  </si>
  <si>
    <t>44935898 Y 45403922</t>
  </si>
  <si>
    <t xml:space="preserve">EMPRESA ELECTRICA REGIONAL CENTRO SUR CA .- PAGO ENERGÍA ELÉCTRICA PROV DEL AZUAY CONSUMO DE ABRIL 2025 SUM 201005467695, MEDIDOR 520300255 Y CUE: 0510063329 MEMO NRO.CTE-DAF-SG-2025-1143-M Y CTE-DAF-SG-2025-1130-M MEMO N°CTE-DAF-C-2025-1145-M FACT 453615386 CTE-DAF-P-2025-0807-M CUR N°2271 </t>
  </si>
  <si>
    <t xml:space="preserve">EMPRESA ELECTRICA QUITO S.A. E.E.Q:PAGO ENERGÍA ELÉCTRICA PROV DE PICHINCHA -MEJIA POR CONSUMO DE MARZO 2025 SPE-0266-2025 SUMINISTRO 201011555400 MEDIDOR 1002265143 CUE:1410206996 SEGÚN MEMO NRO.CTE-DAF-SG-2025-1096-1088-M. ANEXO: FACT# 112982380, MEMO CTE-DAF-C-2025-1126-M, S Y OTROS DOC SOPORTES </t>
  </si>
  <si>
    <t xml:space="preserve">ILUSTRE MUNICIPALIDAD DE SANTA ELENA-PAGO SERVICIOS BÁSICOS (AGUA POTABLE) PROVINCIA DE SANTA ELENA (PALMAR), CONSUMO DE FEB A MAY 2025. SPA-164-2025, MEMOS CTE-DAF-SG-2025-1105-M, CTE-DAF-SG-2025-1103-M, MEMO CTE-DAF-C-2025-1181-M, FACTURAS # 74171-74172 SE ADJUNTAN DOCUMENTOS. </t>
  </si>
  <si>
    <t>74171-74172</t>
  </si>
  <si>
    <t xml:space="preserve">INTERNATIONAL WATER SERVICES GUAYAQUIL INTERAGUA C. LTDA.-PAGO DE TASA DE RECOLECCIÓN DE BASURA CORRESPONDIENTE A JUNIO 2025, SPA-167-2025-AGUA-TASA RECOLECCIÓN, MEMO NRO CTE-DAF-SG-2025-1162-M Y NRO CTE-DAF-SG-2025-1158-M. COD. PAG. # 10869843, MEMO CTE-DAF-C-2025-1182-M, SE ADJUTAN DOCUMENTOS. </t>
  </si>
  <si>
    <t xml:space="preserve">EMPRESA PUBLICA MUNICIPAL DE AGUA POTABLE Y ALCANTARILLADO DE DAULE EMAPA EP: PAGO DE AGUA POTABLE PROV DEL GUAYAS (DAULE), CONSUMO JUNIO 2025 SPA-160-2025, MEMO CTE-DAF-SG-2025-1044-1028-M. ANEXO: FACT#1460103-1453624, MEMO CTE-DAF-C-2025-1137-M Y OTROS DOC DE SOPORTE. </t>
  </si>
  <si>
    <t>1460103-1453624</t>
  </si>
  <si>
    <t xml:space="preserve">MATRICULACION </t>
  </si>
  <si>
    <t>REVISION TECNICA VEHICULAR</t>
  </si>
  <si>
    <t xml:space="preserve">VERIFBUCAY S.A.- PAGO POR REVISIÓN TÉCNICA VEHICULAR DÍGITO 7 , SEGÚN MEMO NRO.CTE-DAF-MA-2025-0270-M, MEMO NRO.CTE-DP-2025-0331-M, MEMO NRO.CTE-SDE-2025-0039-M, MEO CTE-DAF-C-2025-1192-M,MEMO CTE-DAF-P-2025-0815-M, SE ADJUNTAN DOCUMENTOS. </t>
  </si>
  <si>
    <t xml:space="preserve">SERVICIO DE RENTAS INTERNAS: PAGO DE MATRICULACIÓN 2025 DE 67 VEHÍCULOS DE LA CTE CON DÍGITO 7 SEGÚN MEMO NRO.CTE-DAF-MA-2025-0269-M, CTE-DP-2025-0331-M, CTE-SDE-2025-0039-M. ADJUNTO ANEXO 1-LISTADO Y OTROS DOC. DE SOPORTES. </t>
  </si>
  <si>
    <t xml:space="preserve">CNT EP.- ACTUALIZACIÓN DEL SERVICIO DE LICENCIAMIENTO PARA ANTIVIRUS, MEMO NRO.CTE-DTIC-SEG-2025-0013-M CONTRATO DE REGIMEN ESPECIAL NRO.RE-CEP-CTE-2025-001 DEL 17 DE MAYO 2025 A 17 DE MAYO 2027 , MEMO CTE-DAF-C-2025-1147-M, MEMO CTE-DTIC-SEG-2025-0014-M, FACT # 238848426 SE ADJUNTAN DOCUMENTOS. </t>
  </si>
  <si>
    <t xml:space="preserve"> ABASTECIMIENTO DE COMBUSTIBLE PRECIO VARIABLE PARA UNIDADES MÓVILES DE CTE, PROV. DE LOS RIOS CANTON BABAHOYO</t>
  </si>
  <si>
    <t xml:space="preserve">ATIMASA S.A: CONTRATO NRO. COTS-CTE-2024-001 SERVICIO ABASTECIMIENTO DE COMBUSTIBLE PRECIO VARIABLE PARA UNIDADES MÓVILES DE CTE, PROV. DE LOS RIOS CANTON BABAHOYO MES MAYO 2025. ANEXO FACT#34012, MEMO CTE-DAF-C-2025-1172-M, CTE-DAF-2025-0826-M Y OTROS DOC. DE SOPORTES. </t>
  </si>
  <si>
    <t xml:space="preserve">ATIMASA: PAGO CONTRATO Nro. COTS-CTE-2024-001 SERVICIO ABASTECIMIENTO DE COMBUSTIBLE PRECIO VARIABLE PARA UNIDADES MÓVILES DE CTE, CANTON SANTO DOMINGO MES MAYO 2025. ANEXO: FACT#34064, MEMO CTE-DAF-C-2025-1175-M, CTE-DAF-2025-0824-M Y OTROS DOC. SOPORTES. </t>
  </si>
  <si>
    <t xml:space="preserve">CNEL EP: PAGO ENERGÍA ELÉCTRICA PROV DEL GUAYAS CONSUMO DE MAYO 2025 SPE-0295-2025 SUMINISTRO 200016647097 MEDIDOR 1344127 Y CUE:0401455900 SEGÚN MEMO NRO.CTE-DAF-SG-2025-1159 Y 1157-M ANEXO FACT#148-999-065662609,MEMO CTE-DAF-C-2025-1190-M Y OTROS DOC SOPORTES. </t>
  </si>
  <si>
    <t>148-999-065662609</t>
  </si>
  <si>
    <t xml:space="preserve">CNEL EP: PAGO ENERGÍA ELÉCTRICA PROV. GUAYAS-GUAYAQUIL, CONSUMO MAYO 2025 SPE-0298-2025, SUMINISTRO 200044615231 MEDIDOR 2022020665 CUE 0410191430 SEGÚN MEMO CTE-DAF-SG-2025-1174 Y 1169-M. ANEXO: FACT#065820909, MEMO CTE-DAF-C-2025-1183-M Y OTROS DOC SOPORTE. </t>
  </si>
  <si>
    <t xml:space="preserve">CNEL EP: PAGO ENERGÍA ELÉCTRICA PROV. GUAYAS-GUAYAQUIL SPE-0294-2025, CONSUMO MAYO 2025, SUMINISTRO 200016528750 MEDIDOR 20533747 CUE 0401064655 SEGÚN MEMOS CTE-DAF-SG-2025-1156 Y 1152-M. ANEXO: FACT#148-999-065754193, MEMO 1185-M Y OTROS DOC DE SOPORTE. </t>
  </si>
  <si>
    <t>148-999-065754193</t>
  </si>
  <si>
    <t xml:space="preserve">INTERAGUA C. LTDA: PAGO DE AGUA POTABLE PROV DEL GUAYAS, CONSUMO MAYO 2025 SPA-168-2025, SEGUN MEMO CTE-DAF-SG-2025-1173 Y 1165-M. ANEXO: FACT#65390482-65391469, OFICIO CTE-DAF-2025-0058-O, MEMO CTE-DAF-C-2025-1198-M Y OTROS DOC DE SOPORTE. </t>
  </si>
  <si>
    <t xml:space="preserve">CNEL EP: PAGO ENERGÍA ELÉCTRICA POR CONSUMO DE MAYO 2025 SPE-0302-2025, PROV DEL GUAYAS, SUMINISTRO 200016823698, MEDIDOR 1345598, CUE 0400917009, SEGÚN MEMO NRO CTE-DAF-SG-2025-1180-M 1177-M. ANEXO: FACT#148-999-065672562, MEMO CTE-DAF-C-2025-1196-M Y OTROS DOC. SOPORTES </t>
  </si>
  <si>
    <t>148-999-065672562</t>
  </si>
  <si>
    <t xml:space="preserve">EMPRESA ELECTRICA QUITO S.A. E.E.Q. -PAGO SERVICIOS BÁSICOS (ENERGÍA ELÉCTRICA)POR CONSUMO DE ABRIL 2025, SPE-0292-2025, DE PROVINCIA DE PICHINCHA, SUMINISTRO 201011555400, MEDIDOR 1002265143, CUE 1410206996, SEGÚN MEMORANDOS NRO CTE-DAF-SG-2025-1154-M Y NRO CTE-DAF-SG-2025-1149-M. </t>
  </si>
  <si>
    <t xml:space="preserve">CNEL EP.-PAGO ENERGÍA ELÉCTRICA CONSUMO DE MAYO 2025, SPE-0297-2025, PROV DEL GUAYAS , SUMINISTRO DE 200044514434, MEDIDOR 1001687243, CUE 0410191442, SEGÚN MEMORANDO NRO CTE-DAF-SG-2025-1168-1167-M. ANEXO: FACT#065879907, MEMO CTE-DAF-C-2025-1194-M, COMPROBANTE 1902349 Y OTROS DOC. DE SOPORTES. </t>
  </si>
  <si>
    <t>SEGUROS ALIANZA S.A</t>
  </si>
  <si>
    <t>POLIZA MULTIRIESGO</t>
  </si>
  <si>
    <t>INDEMNIZACION DE 26 VIVIENDAS  FISCALES</t>
  </si>
  <si>
    <t xml:space="preserve">SEGUROS ALIANZA S A: PAGO DEDUCIBLE POR INDEMNIZACIÓN DE DAÑOS EN 26 VIVIENDAS FISCALES, URBANIZACIÓN LOMA GRANDE, CTÓN VENTANAS-LOS RÍOS, CONTRATO NRO.LICSG-CTE-001-2022, SEGUN MEMO CTE-DAF-2025-0861-M, CERT.PAP-2025-GP-144. ANEXO: MEMO CTEDAD-C-2025-1220-M, CORREO Y OTROS DOC DE SOPORTES. </t>
  </si>
  <si>
    <t xml:space="preserve">EMRAPAH.- PAGO PAGO POR SERVICIO DE AGUA POTABLE PROVINCIA DEL ORO, CONSUMO MAYO-2025 SE ADJUNTA MEMO CTE-DAF-C-2025-1206-M, CTE-DAF-P-2025-0833-M, CTE-DAF-SG-2025-1188-M, FACTURA 195156 Y DEMÁS DOCUMENTOS DE SOPORTE. </t>
  </si>
  <si>
    <t>EMPRESA PUBLICA MUNICIPAL DE AGUA POTABLE Y ALCANTARILLADO DEL CANTON  MACHALA AGUAS MACHALA EP</t>
  </si>
  <si>
    <t xml:space="preserve">E.P.M. DE AGUA POTABLE Y ALCANTARILLADO DEL CANTON MACHALA EP.- PAGO POR SERVICIO DE AGUA POTABLE EN LA PROV. DEL ORO CONSUMO DE MAYO 2025, SE ADJUNTA MEMO CTE-DAF-C-2025-1205-M, CTE-DAF-P-2025-0834-M, CTE-DAF-SG-2025-1187-M, FACTURA 6569036 Y DEMÁS DOCUMENTOS DE SOPORTE. </t>
  </si>
  <si>
    <t xml:space="preserve">CNEL EP.- PAGO POR SERVICIO DE ENERGÍA ELÉCTRICA EN LA PROV. DE STA. ELENA CONSUMO DE MAYO 2025 C.U.E 1604110177 SE ADJUNTA MEMO CTE-DAF-C-2025-1216-M, CTE-DAF-P-2025-0840-M, CTE-DAF-SG-2025-1194-M, FACTURA 1881396 Y DEMÁS DOCUMENTOS. </t>
  </si>
  <si>
    <t xml:space="preserve">ARCOTEL.- PAGO POR SERVICIO DE TELECOMUNICACIONES EN LA PROV. DEL GUAYAS CONSUMO DEL MES DE MAYO 2025 ADJ MEMO CTE-DAF-C-2025-1218-M, CTE-DAF-P-2025-0842-M, CTE-DAF-SG-2025-1195-M, FACTURA 561739 Y DEMÁS DCTOS. </t>
  </si>
  <si>
    <t xml:space="preserve">OTERO TANDAZO LANDIA MARITZA: PAGO#9 CONTRATO NRO. ARBI-CTE-2024-010 SERV. DE ARRENDAMIENTO PARA USO DE ALOJAMIENTO DE LA CTE PROV DE LOJA CANTÓN MACARÁ PERIODO 26-05-2025 AL 25-06-2025 ANEXO: FACT#279, MEMO CTE-DAF-C-2025-1231-M, CTE-DAF-AF-2025-142-M, INFORME Y OTROS DOC. SOPORTES. </t>
  </si>
  <si>
    <t>NOMINA DE PAGO DE DECIMA TERCERA Y DECIMA CUARTA</t>
  </si>
  <si>
    <t xml:space="preserve">[P:06 T:DT A:2025] 068-9999-0000-COMISION DE TRANSITO DEL ECUADOR- NOMINA DE PAGO DE LAS DECIMA TERCERA Y DECIMA CUARTA REMUNERACION MENSUALIZADA CORRESPONDIENTE AL MES DE JUNIO DE 2025 DEL PERSONAL DE LA CTE. </t>
  </si>
  <si>
    <t xml:space="preserve">[P:06 T:DA A:2025] 068-9999-0000-COMISION DE TRANSITO DEL ECUADOR-LIQUIDACION DE HABERES DEL EX FUNCIONARIO ANDRADE JIMENEZ MARIO ALBERTO, QUIEN DESEMPEÑO EL CARGO DE DIRECTOR EJECUTIVO, HASTA EL 25 DE NOVIEMBRE 2024 </t>
  </si>
  <si>
    <t>DIFERENCIA RMU PERSONAL</t>
  </si>
  <si>
    <t xml:space="preserve">[P:07 T:AJ A:2025] 068-9999-0000-COMISION DE TRANSITO DEL ECUADOR-DIFERENCIA DE RMU PERSONAL QUE CUMPLIO 1 ANO 1 DIA DE TIEMPO ACTIVO DEL CUERPO DE VIGILANTES DE LA CTE EL MES DE MAYO 2025 </t>
  </si>
  <si>
    <t>PAGO DE JUBILACIN PATRONAL</t>
  </si>
  <si>
    <t xml:space="preserve">[P:06 T:JU A:2025] 068-9999-0000-COMISION DE TRANSITO DEL ECUADOR-PAGO DE JUBILACION PATRONAL DECIMO 14TO Y 13ER MENSUAL DE JUNIO DE 2025 DE SRES. CARLOS ALBAN Q., ELOY ARIAS RIOFRIO, SIMON AVENDANO P., RENZO CACERES O., GERMAN CEDENO A., JORGE GARCIA G., FRANCISCO LOPEZ L., JOSE MORALES V. Y MAXIMO NOVILLO. </t>
  </si>
  <si>
    <t xml:space="preserve">CNEL EP -PAGO ENERGÍA ELÉCTRICA PROV. GUAYAS LOS RIOS, CONSUMO DE FEB MAY 2025. SUM 200046144909 MEDIDOR 20230088153 CUE 0901629043 MEMOS CTE-DAF-SG-2025-1215-M, CTE-DAF-SG-2025-1211-M MEMO N°CTE-DAF-P-2025-0859-M Y CTE-DAF-C-2025-1245-M FACT 22737825 22878384-23244666-23637608 CUR N° 2433 </t>
  </si>
  <si>
    <t>22737825 22878384-23244666-23637608</t>
  </si>
  <si>
    <t xml:space="preserve">CNEL EP.- PAGO POR SERVICIO DE ENERGÍA ELÉCTRICA EN LA PROV. DEL GUAYAS CONSUMO FEBRERO HASTA MAYO 2025 C.U.E 0901726163 SE ADJUNTA MEMO CTE-DAF-C-2025-1243-M, CTE-DAF-P-2025-0858-M, CTE-DAF-SG-2025-1216-M, FACTURAS 22475478-22781591-23090310-23503072 Y DEMÁS DOCUMENTOS. </t>
  </si>
  <si>
    <t>22475478-22781591-23090310-23503072</t>
  </si>
  <si>
    <t xml:space="preserve"> 22475478-22781591-23090310-23503072</t>
  </si>
  <si>
    <t xml:space="preserve">CNEL EP: PAGO DE ENERGÍA ELÉCTRICA PROV. GUAYAS LOS RIOS, CONSUMO DE MARZO A MAYO 2025 SPE-0312-2025, SUMINISTRO 200047369745 MEDIDOR 1110565 CUE 0901628921 SEGÚN MEMO CTE-DAF-SG-2025-1210 Y 1207-M. ANEXO: FACT#22738100-23137743-23637732, MEMO CTE-DAF-C-2025-1241-M Y OTROS DOC DE SOPORTE. </t>
  </si>
  <si>
    <t>22738100-23137743-23637732</t>
  </si>
  <si>
    <t xml:space="preserve">CNEL EP -PAGO POR CONSUMO DE ENERGÍA ELÉCTRICA EN PROV. GUAYAS LOS RIOS, DE MARZO A MAYO 2025. SUMINISTRO 200046239931 66740 CUE 0900380085, MEMO CTE-DAF-SG-2025-1208-M, CTE-DAF-SG-2025-1205-M, MEMO CTE-DAF-C-2025-1240-M, FACTURAS # 22776645-23137687-23637680, SE ADJUNTAN DOCUMENTOS. </t>
  </si>
  <si>
    <t xml:space="preserve"> 22776645-23137687-23637680</t>
  </si>
  <si>
    <t xml:space="preserve">INTERAGUA C. LTDA.-PAGO SERVICIOS BÁSICOS (SERVICIO DE LIMPIEZA INTRADOM AASS) SPA-174-2025 PROV. GUAYAS (EFOT), CONSUMO JUNIO 2025, MEMO CTE-DAF-SG-2025-1230-1229-M. ANEXO: FACT#2909209, MEMO CTE-DAF-C-2025-1249-M Y OTROS DOC DE SOPORTE. </t>
  </si>
  <si>
    <t xml:space="preserve">EMPRESA ELECTRICA REGIONAL CENTRO SUR CA-PAGO SERVICIOS BÁSICOS (ENERGÍA ELÉCTRICA) PROV. AZUAY, CONSUMO MAYO-2025. SPE-0316-2025, MEDIDOR 520300255 CUE 0510063329 SEGÚN MEMOS CTE-DAF-SG-2025-1225-M, CTE-DAF-SG-2025-1224-M, FACTURA # 45872605 MEMO CTE-DAF-C-2025-1247-M, SE ADJUTAN DOCUMENTOS. </t>
  </si>
  <si>
    <t xml:space="preserve">AGUAYO ADUM XAVIER LLAPUR.- CONTRATACIÓN DE MÉDICO PERITO LEGISTA SERVICIOS PROFESIONALES PERIODO JUNIO -2025 CONTRATO DE SERVICIOS PROFESIONALES NRO.005-DATH-CTE-2025. MEMO N°CTE-CTTTSV-DCOTTTSV-2025-0593-M MEMO N°CTE-DAF-C-2025-01253-M FACT 7 CUR 2447 </t>
  </si>
  <si>
    <t xml:space="preserve">GAD MUNICIPAL DEL CANTÓN SANTA LUCIA.- PAGO PAGO POR SERVICIO DE AGUA POTABLE PROVINCIA DEL GUAYAS, CONSUMO MAYO-2025 SE ADJUNTA MEMO CTE-DAF-C-2025-1251-M, CTE-DAF-P-2025-0867-M, CTE-DAF-SG-2025-1222-M, FACTURA 1556 Y DEMÁS DOCUMENTOS DE SOPORTE. </t>
  </si>
  <si>
    <t xml:space="preserve">CNEL EP-PAGO ENERGÍA ELÉCTRICA PROV. GUAYAS, CONSUMO SEP-2024A DIC 2024 Y DE ENERO A ABRIL 2025, SUM 200047588021 MEDIDOR 7604808 CUE 0900452537 MEMOS CTE-DAF-SG-2025-1228-M, CTE-DAF-SG-2025-1226-M FACT 20092137 HASTA 23133736 MEMO N°CTE-DAF-C-2025-1255-M CUR N°2451 </t>
  </si>
  <si>
    <t xml:space="preserve">20092137 HASTA 23133736 </t>
  </si>
  <si>
    <t xml:space="preserve">JUNTA ADMINISTRADORA DE AGUA POTABLE Y SANEAMIENTO DE LA PARROQUIA MANUEL CORNEJO ASTORGA CANTON MEJIA TANDAPI.- PAGO PAGO POR SERVICIO DE AGUA POTABLE EN LA PROV. DE PICHINCHA, CONSUMO MAYO 2025 SE ADJUNTA MEMO CTE-DAF-C-2025-1250-M, CTE-DAF-P-2025-0866-M, CTE-DAF-SG-2025-1223-M, FACTURA 8163 </t>
  </si>
  <si>
    <t xml:space="preserve">CNEL EP.- PAGO POR SERVICIO DE ENERGÍA ELÉCTRICA EN LA PROV. DE STO. DOMINGO CONSUMO DE ABRIL 2025 C.U.E 1700000980 SE ADJUNTA MEMO CTE-DAF-C-2025-1260-M, CTE-DAF-P-2025-0878-M, CTE-DAF-SG-2025-1240-M, FACTURA 1656977 Y DEMÁS DOCUMENTOS DE SOPORTE. </t>
  </si>
  <si>
    <t xml:space="preserve">CNEL EP.- PAGO POR SERVICIO DE ENERGÍA ELÉCTRICA EN LA PROV. DE STO. DOMINGO CONSUMO DE MAYO 2025 C.U.E 1701236991 SE ADJUNTA MEMO CTE-DAF-C-2025-1258-M, CTE-DAF-P-2025-0877-M, CTE-DAF-SG-2025-1241-M, FACTURA 1934948 Y DEMÁS DOCUMENTOS DE SOPORTE. </t>
  </si>
  <si>
    <t xml:space="preserve">CNEL EP.- PAGO POR SERVICIO DE ENERGÍA ELÉCTRICA EN LA PROV. DE STO. DOMINGO CONSUMO DE MAYO 2025 C.U.E 1700000977 SE ADJUNTA MEMO CTE-DAF-C-2025-1256-M, CTE-DAF-P-2025-0875-M, CTE-DAF-SG-2025-1239-M, FACTURA 1932093 Y DEMÁS DOCUMENTOS DE SOPORTE. </t>
  </si>
  <si>
    <t xml:space="preserve">CNEL EP-PAGO SERVICIOS BÁSICOS (ENERGÍA ELÉCTRICA) PROV. GUAYAS, CONSUMO SEPT A DIC 2023, ENE A DIC 2024 Y DE ENERO A ABRIL 2025, SEGÚN MEMOS CTE-DAF-SG-2025-1228-M, CTE-DAF-SG-2025-1226-M, MEMO CTE-DAF-C-2025-1255, FACTURAS, SE ADJUNTAN DOCUMENTOS. </t>
  </si>
  <si>
    <t xml:space="preserve">CNEL EP: PAGO ENERGÍA ELÉCTRICA PROV. SANTO DOMINGO SPE-0323-2025 CONSUMO MAYO 2025, SUMINISTRO 200060238926 MEDIDOR 20230439483 CUE 1702341949 SEGÚN MEMOS CTE-DAF-SG-2025-1243-1236-M. ANEXO: FACT#043-999-001933574, MEMO CTE-DAF-C-2025-1257-M Y OTROS DOC DE SOPORTE. </t>
  </si>
  <si>
    <t>043-999-001933574</t>
  </si>
  <si>
    <t xml:space="preserve">EMPRESA ELECTRICA REGIONAL CENTRO SUR CA: PAGO ENERGÍA ELÉCTRICA PROV. AZUAY SPE-0317-2025, CONSUMO MAYO-2025, SUMINISTRO 201005610633 MEDIDOR 1000525269 CUE 0504396024 SEGÚN MEMO CTE-DAF-SG-2025-1238 Y 1231-M. ANEXO: FACT#001-003-045837733, MEMO CTE-DAF-C-2025-1261-M Y OTROS DOC DE SOPORTE. </t>
  </si>
  <si>
    <t>001-003-045837733</t>
  </si>
  <si>
    <t xml:space="preserve">CNEL EP: PAGO ENERGÍA ELÉCTRICA PROV. SANTO DOMINGO SPE-0322-2025 CONSUMO MAYO 2025, SUMINISTRO 200059524997 MEDIDOR 20230439482 CUE 1702274199 SEGÚN MEMO CTE-DAF-SG-2025-1242 Y 1235-M. ANEXO: FACT#043-999-001932607, MEMO CTE-DAF-C-2025-1259-M Y OTROS DOC DE SOPORTE. </t>
  </si>
  <si>
    <t>043-999-001932607</t>
  </si>
  <si>
    <t xml:space="preserve">ALVARADO ALVARADO ROCIO DE LAS MERCEDES: CONTRATACIÓN DE MÉDICO LEGISTA SERVICIOS PROFESIONALES CONTRATO No. 003-DATH-CTE-2025 PERIODO JUNIO 2025, INFORME TÉCNICO CTE-DATH-PSTH-008-2025, MEMO No.CTE-CTTSV-DCOTTTSV 2025-594-M. MEMO N° CTE-DAF-C-2025-1254-M FACT 61 CUR N° 2461 </t>
  </si>
  <si>
    <t>LIQUIDACIN DE ENCARGO 2025</t>
  </si>
  <si>
    <t xml:space="preserve">[P:06 T:SE A:2025] 068-9999-0000-COMISION TRANSITO DEL ECUADOR-LIQUIDACION DE ENCARGO JUNIO 2025 JARA SALAZAR RICHARD, YEPEZ MARTINEZ FERNANDO, MOYANO RODRIGUEZ JENNIFER, BELTRAN RODRIGUEZ JENNIFER, GARCIA MEDINA PEDRO, MATA MOSQUERA CARLOS, RODRIGUEZ MACIAS MARIBEL Y SANCHEZ LAVAYEN MARIA. </t>
  </si>
  <si>
    <t xml:space="preserve">CNEL EP.- PAGO POR SERVICIO DE ENERGÍA ELÉCTRICA EN LA PROV. DE STO. DOMINGO CONSUMO MAYO 2025 C.U.E 1701237015 SE ADJUNTA MEMO CTE-DAF-C-2025-1267-M, CTE-DAF-P-2025-0887-M, CTE-DAF-SG-2025-1248-M, FACTURA 1933308 Y DEMÁS DOCUMENTOS. </t>
  </si>
  <si>
    <t>0190005070001</t>
  </si>
  <si>
    <t>CONTINENTAL TIRE ANDINA S.A</t>
  </si>
  <si>
    <t>COMPRA DE NEUMATICO</t>
  </si>
  <si>
    <t xml:space="preserve">CONTINENTAL TIRE ANDINA S.A.ADQ.NEUMÁTICOS PARA VEHÍCULOS CTE.DIFERENTES NEUMATICOS(CE20250002814274 CE-20250002814275 -20250002814276 CE-20250002814277 CE-20250002814278 SOLICITADO MEMO CTE-CTTTSV-DESS-2025-0062-M AUTORIZA DIR ADM. FIN-(E)CPA. ERICK JOEL ALVARADO CABRERA Y LÍDER BOD.NESTOR BASANTES </t>
  </si>
  <si>
    <t xml:space="preserve">CUENCA ETAPA EP: PAGO DE AGUA POTABLE PROVINCIA AZUAY SPA-174-2025, CONSUMO MAYO 2025 SEGUN MEMO CTE-DAF-SG-2025-1247-M, CTE-DAF-SG-2025-1245-M. ANEXO: FACT#50317342, MEMO CTE-DAF-C-2025-1265-M Y OTROS DOC DE SOPORTE. </t>
  </si>
  <si>
    <t xml:space="preserve">JUNTA ADMINISTRADORA DE AGUA POTABLE SISTEMA REGIONAL COMUNITARIO BOLICHE KM 26: PAGO SERVICIOS BÁSICOS (AGUA POTABLE) PROV GUAYAS-BOLICHE SPA-175-2025 CONSUMO JUNIO 2025, MEMO CTE-DAF-SG-2025-1253-1251-M. ANEXO: FACT#94081-94794, MEMO CTE-DAF-C-2025-1270-M Y OTROS DOC DE SOPORTE </t>
  </si>
  <si>
    <t xml:space="preserve">EMPRE ELECT REGIO CENTRO SUR CA PAGO ENERGÍA ELÉCTRICA PROV AZUAY, CONSUMO MAY 2025. SPE-0326-2025, SUM 200003766579 MEDIDOR 1502739145 CUE 0504909180 MEMOS CTE-DAF-SG-2025-1252-M, CTE-DAF-SG-2025-1250-M MEMO N°CTE-DAF-P-2025-0895-M MEMO N°CTE-DAF-C-2025-1269-M FAC 45877147 CUR N°2478 </t>
  </si>
  <si>
    <t xml:space="preserve">EMAPASR EP.- PAGO PAGO POR SERVICIO DE AGUA POTABLE PROVINCIA DEL ORO, CONSUMO MAYO Y JUNIO-2025 SE ADJUNTA MEMO CTE-DAF-C-2025-1271-M, CTE-DAF-P-2025-0897-M, CTE-DAF-SG-2025-1257-M, FACTURA 388326 Y DEMÁS DOCUMENTOS DE SOPORTE. </t>
  </si>
  <si>
    <t>ASESOR</t>
  </si>
  <si>
    <t xml:space="preserve">MATEO GUARANDA CESAR.- PAGO # 5 DEL CONTRATO No. 007-DATH-CTE-2025 DE SERVICIOS PROFESIONALES, DE JUNIO 2025 SE ADJ. MEMO-CTE-DAF-C-2025-1272-M, CTE-CTTTSV-DIAT-2025-0052-M, FACTURA 215, INFORME DE ACTIVIDADES, Y DEMÁS DOCUMENTOS DE SOPORTE. </t>
  </si>
  <si>
    <t xml:space="preserve">LOZANO LOAIZA HILDA.- PAGO#13 CONTRATO ARBI-CTE-2024-002 SERV. DE ARRENDAMIENTO DE UN INMUEBLE ALOJAMIENTO DE LA OIAT EN LA PROVINCIA DEL AZUAY CANTÓN CUENCA PERIODO 1 AL 30 JUNIO 2025. ANEXO FACT#25, MEMO CTE-DAF-C-2025-1274-M, MEMO CTE-DPAZ-2025-341-340-M Y OTROS DOC. DE SOPORTES. </t>
  </si>
  <si>
    <t>090565577001</t>
  </si>
  <si>
    <t xml:space="preserve"> ARRENDAMIENTO DE UN INMUEBLE PARA EL FUNCIONAMIENTO DEL CRV PROV DEL GUAYAS CANTÓN DAULE</t>
  </si>
  <si>
    <t xml:space="preserve">PARIS MORENO RIVAS NICANOR EDUARDO.- SERVICIO DE ARRENDAMIENTO DE UN INMUEBLE PARA EL FUNCIONAMIENTO DEL CRV PROV DEL GUAYAS CANTÓN DAULE MEMO NRO.CTE-DPGY-2025-0537-M PERIODO 05 JUNIO 2024 AL 04 JULIO 2025 MEMO N° CTE-DAF-C-2025-1278-M FACT 1224 CUR N° 2483 </t>
  </si>
  <si>
    <t xml:space="preserve">TROYA TERRANOVA TAYRON CESAR: PAGO#13 CONTRATO ARBI-CTE-2024-003 SERV. DE ARRENDAMIENTO DE INMUEBLE PARA FUNCIONAMIENTO DE LA DIR. DISTRITAL DE TRÁNSITO EN PROV. DE LOS RÍOS-BABAHOYO DEL 01 AL 30 DE JUNIO , FACT# 30, MEMO CTE-DAF-C-2025-1277-M, CTE-DPLR-2025-739-M SE ADJUNTAN DOCUMENTOS. </t>
  </si>
  <si>
    <t xml:space="preserve">CNEL EP-PAGO SERVICIOS BÁSICOS (ENERGIA ELECTRICA) PROV GUAYAS LOS RIOS, CONSUMO JUL SEPT NOV DIC 2023, FEB A NOV 2024, ENE A MAY 2025, SPE-0324-2025, SUMINISTRO 200048202051 MEDIDOR 11871132 CUE 0900369534 MEMOS CTE-DAF-SG-2025-1256-M, MEMO CTE-DAF-C-2025-1280-M, SE ADJUNTAN DOCUMENTOS. </t>
  </si>
  <si>
    <t>11871132 CUE 0900369534</t>
  </si>
  <si>
    <t>LOPEZ LPEZ EDINSON ALFREDO</t>
  </si>
  <si>
    <t xml:space="preserve">LOPEZ LOPEZ EDINSON ALFREDO.- CANCELACIÓN TOTAL DEL CONTRATO Nro. ARBI-CTE-007-2023 "SERVICIO DE ARRENDAMIENTO DE UN INMUEBLE PARA EL FUNCIONAMIENTO DEL CRV CANTÓN NARANJAL" DEL 01 AL 30 JUNIO-2025, ADJ MEMO-CTE-DAF-C-2025-1276-M, CTE-DPGY-2025-0533-M, FACTURA # 24 Y DEMÁS DOCUMENTOS. </t>
  </si>
  <si>
    <t>ARRENDAMIENTO DE UN INMUEBLE PARA EL FUNCIONAMIENTO DE LA UCT Y CRV VEHICULAR EN LA PROV. DE AZUAY CANTÓN GIRÓN,</t>
  </si>
  <si>
    <t xml:space="preserve">NARANJO ESPAÑA JUAN.-PAGO #13 DEL CONTRATO ARBI-CTE-2024-0001 ARRENDAMIENTO DE UN INMUEBLE PARA EL FUNCIONAMIENTO DE LA UCT Y CRV VEHICULAR EN LA PROV. DE AZUAY CANTÓN GIRÓN, DEL 1 AL 30 JUNIO 2025 ADJ MEMO CTE-DAF-C-2025-1275-M, CTE-DPAZ-2025-0339-M, CTE-DPAZ-2025-0338-M, FACTURA 33 Y DEMÁS DCTOS. </t>
  </si>
  <si>
    <t>ASOCIACION DE SERVICIOS DE LIMPIEZA LUNA BRILLANTE ASOLIMBRILLAN</t>
  </si>
  <si>
    <t>LIMPIEZA DE INTERIORES Y EXTERIORES TIPO III</t>
  </si>
  <si>
    <t xml:space="preserve">ASOCIACION DE SERVICIOS DE LIMPIEZA LUNA BRILLANTE ASOLIMPBRILLAN.- PAGO #7 SEGÚN OC No. CE-2024-0002741894 SERVICIO DE LIMPIEZA DE INTERIORES Y EXTERIORES TIPO III, MEMO CTE-DAF-C-2025-1282-M, DEL 05 DE JUNIO AL 04 DE JULIO 2025, MEMO CTE-DAF-SG-2025-1273-M, FACT. #105 SE ADJUNTAN DOCUMENTOS. </t>
  </si>
  <si>
    <t>ABASTECIMIENTO DE COMBUSTIBLE PARA LOS VEHÍCULOS DE LA CTE</t>
  </si>
  <si>
    <t xml:space="preserve">ELIPOL S.A.- PAGO #8 POR ABASTECIMIENTO DE COMBUSTIBLE PARA LOS VEHÍCULOS DE LA CTE CONTRATO PE-CTE-2024-003 CANTÓN PEDRO CARBO PROV.DEL GUAYAS, MEMO CTE-DAF-C-2025-1286-M, CTE-DPGY-2025-0539-M, CTE-DPGY-COMBDIESEL-PEDRO CARBO-0014-M DEL 01 al 30 DE JUNIO , FACT#1169 SE ADJUNTAN DOCUMENTOS. </t>
  </si>
  <si>
    <t xml:space="preserve">CNEL EP: PAGO ENERGÍA ELÉCTRICA PROV. GUAYAS-GUAYAQUIL SPE-0328-2025, CONSUMO MAY-2025 SPE-0328-2025, SUMINISTRO 200016649119 MEDIDOR 1268377 CUE 0400722626 SEGÚN MEMOS CTE-DAF-SG-2025-1263 Y 1259-M. ANEXO: FACT#148-999-066072180, MEMO CTE-DAF-C-2025-1279-M Y OTROS DOC DE SOPORTE. </t>
  </si>
  <si>
    <t>148-999-066072180</t>
  </si>
  <si>
    <t xml:space="preserve">MARTILLO CRUZ ANGELA DE LOURDES.- SERVICIO DE ARRENDAMIENTO DE UN INMUEBLE PARA EL FUNCIONAMIENTO DE LA UCT PROV.DEL GUAYAS CANTÓN ISIDRO AYORA MEMO NRO.CTE-DPGY-2025-0545-M. PERIODO 02-JUNIO- 2025 AL 01-JULIO-2025 MEMO N° CTE-DAF-C-2025-1284-M FACT 70SE ADJTA DCTOS ORIGINALES CUR N° 2503 </t>
  </si>
  <si>
    <t xml:space="preserve">UNAPUCHA GUANOPATIN BERTHA .- PAGO #12 CONTRATO NRO.ARBI-CTE-2024-004 ARRENDAMIENTO DE INMUEBLE PARA USO DE ALOJAMIENTO DE CTE CANTÓN MEJÍA PARROQUIA TANDAPI, DE 09 DE JUNIO AL 08 DE JULIO , MEMO CTE-DAF-C-2025-1289-M, FACT # 008, MEMO CTE-DAF-I-2025-0187-M, SE ADJUNTAN DOCUMENTOS. </t>
  </si>
  <si>
    <t xml:space="preserve">CNEL EP: PAGO ENERGÍA ELÉCTRICA PROV. GUAYAS LOS RIOS SPE-0327-2025, CONSUMO DE MARZO A MAYO 2025, SUMINISTRO 200047691650 MEDIDOR 15030131 CUE 0901729552 SEGÚN MEMO CTE-DAF-SG-2025-1265 Y 0914-M. ANEXO: FACT#002-999-022737750, 023319456, 023567348, MEMO CTE-DAF-C-2025-M Y OTROS DOC SOPORTE. </t>
  </si>
  <si>
    <t>002-999-022737750, 023319456, 023567348</t>
  </si>
  <si>
    <t>ALOAGAS CIA. LTDA</t>
  </si>
  <si>
    <t xml:space="preserve"> ARRENDAMIENTO DE UN INMUEBLE PARA EL FUNCIONAMIENTO DEL CRV EN LA PROV DEL PICHINCHA CANTÓN MEJÍA</t>
  </si>
  <si>
    <t xml:space="preserve">ALOAGAS CIA. LTDA: PAGO CONTRATO NRO.ARBI-CTE-008-2023 ARRENDAMIENTO DE UN INMUEBLE PARA EL FUNCIONAMIENTO DEL CRV EN LA PROV DEL PICHINCHA CANTÓN MEJÍA PERIODO 04-JUNIO -2025 AL 03-JULIO -2025. FACT 17 , MEMO N° CTE-DAF-I-2025-0188-M MEMO CTE-DAF-C-2025-1290-M, CUR N° 2515 </t>
  </si>
  <si>
    <t xml:space="preserve">ABASTECIMIENTO DEL CANTON PEDRO CARBO </t>
  </si>
  <si>
    <t xml:space="preserve">ELIPOL S.A.- CONTRATO DE MENOR CUANTIA DE SERVICIOS N° MCS-CTE-2024-002 CONTRATACIÓN DE SERVICIO DE ABASTECIMIENTO DEL CANTON PEDRO CARBO PERIODO DEL 01 AL 30 DE JUNIO DEL 2025 MEMO N° CTE-DAF-C-2025-1287-M FACTURA 1170 CUR N° 2516 </t>
  </si>
  <si>
    <t xml:space="preserve">CORPORACION NACIONAL DE TELECOMUNICACIONES CNT EP.- PAGO #2 FINAL RE-CEP-CTE-2024-001 ACTUALIZACIÓN DE LICENCIAMIENTO PARA EL FIREWALL DE LA CTE, MEMO CTE-DAF-C-2024-1288-M, FACTURA #239765210, MEMO CTE-DTIC-IT-2025-0044-M, CTE-DTCI-IT-2024-0045-M, ACTA DE ENTREGA RECEPCIÓN SE ADJUNTAN DOCUMENTOS. </t>
  </si>
  <si>
    <t xml:space="preserve">[P:06 T:FR A:2025] 068-9999-0000-COMISION DE TRANSITO DEL ECUADOR-PAGO DE FONDOS DE RESERVA DEL PERSONAL CIVIL, CODIGO DE TRABAJO Y UNIFORMADO CORRESPONDIENTE AL MES DE JUNIO DE 2025. </t>
  </si>
  <si>
    <t>FONDO DE RESERVA DEL MES DE JUNIO RMU 1 AÑO 1 DIA</t>
  </si>
  <si>
    <t xml:space="preserve">[P:06 T:AJ A:2025] 068-9999-0000-COMISION DE TRANSITO DEL ECUADOR-AJUSTE DE FONDOS DE RESERVA DEL MES DE JUNIO 2025 POR SUBROGACIONES, ENCARGO, PERSONAL X CAMBIO DE RMU,DIF. DE RMU POR 1 ANO 1 DIA DE UNIFORMADOS ENTRE OTROS. </t>
  </si>
  <si>
    <t>AJUSTE DE FONDO DE RESERVA</t>
  </si>
  <si>
    <t xml:space="preserve">[P:06 T:AJ A:2025] 068-9999-0000-COMISION DE TRANSITO DEL ECUADOR- AJUSTES DE FONDOS DE RESERVA QUE ACUMULAN AL IESS DEL MES DE JUNIO 2025 DEL PERSONAL PASIVO SENOR CHEVEZ VERA JOFFRE JOEL </t>
  </si>
  <si>
    <t xml:space="preserve">CNT EP.- PAGO POR SERVICIO DE TELEFONÍA FIJA EN LA PROVINCIA DEL GUAYAS CONSUMO DE JUNIO 2025, ADJ MEMO CTE-DAF-C-2025-1291-M, CTE-DAF-P-2025-0908-M, CTE-DAF-2025-0940-M, 30 FACTURAS Y DEMÁS DCTOS. </t>
  </si>
  <si>
    <t xml:space="preserve">CNT EP.-PAGO POR CONSUMO DE TELEFONÍA FIJA MANABÍ (PORTOVIEJO, JIPIJAPA Y PUERTO CAYO), GUAYAS (DURAN Y DAULE), LOS RIOS, AZUAY, EL ORO, JUNIO 2025. MEMORANDO CTE-DAF-SG-2025-1283-M, CTE-DAF-SG-2025-0940-M, MEMO CTE-DAF-C-2025-1291-M, FACT. # 239765204 A 239765806 SE ADJUNTAN DOCUMENTOS. </t>
  </si>
  <si>
    <t xml:space="preserve"> 239765204 A 239765806 </t>
  </si>
  <si>
    <t xml:space="preserve">CNT EP-PAGO SERVICIOS BÁSICOS (TELEFONÍA FIJA) PROVINCIA DEL GUAYAS, CONSUMO JUN 2025. SPT-046-2025, DE CONFORMIDAD A MEMORANDO CTE-DAF-SG-2025-1283-M, CTE-DAF-SG-2025-0940-M , MEMO CTE-DAF-C-2025-1291-M, FACTURAS DE 239765212 A 239782349 SE ADJUNTAN DOCUMENTOS. </t>
  </si>
  <si>
    <t>239765212 A 239782349</t>
  </si>
  <si>
    <t xml:space="preserve">CNT EP-PAGO TELEFONÍA FIJA PROVINCIA DEL GUAYAS, CONSUMO JUN 2025 MEMORANDO CTE-DAF-SG-2025-1283-M, CTE-DAF-SG-2025-0940-M (30 FACTURAS) MEMO N°CTE-AF-C-2025-1291-M MEMO N°CTE-DAF-2025-0940-M FACT 239765215 AL 239782355 CUR N° 2540 </t>
  </si>
  <si>
    <t xml:space="preserve"> 239765215 AL 239782355 </t>
  </si>
  <si>
    <t xml:space="preserve">CNT EP-PAGO TELEFONÍA FIJA STO. DOMINGO Y STA. ELENA, CONSUMO JUNIO 2025. MEMORANDO CTE-DAF-SG-2025-1283-M, CTE-DAF-SG-2025-0940-M (11 FACTURAS) MEMO N° CTE-DAF-C-2025-1291-M MEMO N°CTE-DAF-2025-0940-M FACT 239765211 AL 239776621 CUR N° 2543 </t>
  </si>
  <si>
    <t xml:space="preserve"> 239765211 AL 239776621</t>
  </si>
  <si>
    <t xml:space="preserve">CNT EP.- PAGO POR SERVICIO DE TELEFONÍA FIJA EN AZUAY, PORTOVIEJO, JIPIJAPA CONSUMO DE JUNIO 2025, ADJ MEMO CTE-DAF-C-2025-1291-M, CTE-DAF-P-2025-0908-M, CTE-DAF-2025-0940-M, 9 FACTURAS Y DEMÁS DCTOS. </t>
  </si>
  <si>
    <t xml:space="preserve">CNT EP.- PAGO POR SERVICIO DE TELEFONÍA FIJA EN LA PROVINCIA DEL GUAYAS CONSUMO DE JUNIO 2025, ADJ MEMO CTE-DAF-C-2025-1291-M, CTE-DAF-P-2025-0908-M, CTE-DAF-2025-0940-M, FACTURAS 239776647-239776618-239782334 Y DEMÁS DCTOS. </t>
  </si>
  <si>
    <t>239776647-239776618-239782334</t>
  </si>
  <si>
    <t xml:space="preserve">CNEL EP -PAGO SERVICIOS BÁSICOS (ENERGÍA ELÉCTRICA) PROV. SANTA ELENA CONSUMO JUNIO-2025. SPE-0330-2025, SUMINISTRO 200043168166 MEDIDOR 27823871 CUE 1601977089 SEGÚN MEMOS CTE-DAF-SG-2025-1274-M, CTE-DAF-SG-2025-1270-M, EMO CTE-DAF-C-2025-1300-M, FACTURA # 1976095 SE ADJUNTAN DOCUMENTOS. </t>
  </si>
  <si>
    <t xml:space="preserve">EMPRESA ELECTRICA PUBLICA ESTRATEGICA CORPORACION NACIONAL DE ELECTRICIDAD CNEL EP </t>
  </si>
  <si>
    <t xml:space="preserve">CNEL EP -PAGO SERVICIOS BÁSICOS (ENERGÍA ELÉCTRICA) PROV. SANTA ELENA CONSUMO JUNIO-2025. SPE-0332-2025, SUMINISTRO 200043869383 MEDIDOR 2A12967 CUE 1601815156 SEGÚN MEMOS CTE-DAF-SG-2025-1281-M, CTE-DAF-SG-2025-1272-M , MEMO CTE-DAF-C-2025-1301-M, FACTURA # 1982579 SE ADJUNTAN DOCUMENTOS. </t>
  </si>
  <si>
    <t xml:space="preserve">CNEL EP.- PAGO POR SERVICIO DE ENERGÍA ELÉCTRICA EN LA PROV. DEL GUAYAS CONSUMO DE NOVIEMBRE 2023, FEBRERO HAST DICIEMBRE 2024, ENERO HASTA JUNIO 2025 C.U.E 0900264956 SE ADJUNTA MEMO CTE-DAF-C-2025-1302-M, CTE-DAF-P-2025-0914-M, CTE-DAF-SG-2025-1279-M, 18 FACTURAS Y DEMÁS DOCUMENTOS DE SOPORTE. </t>
  </si>
  <si>
    <t xml:space="preserve">CNEL EP: PAGO DE ENERGÍA ELÉCTRICA PROV. GUAYAS GUAYAQUIL SPE-0329-2025, CONSUMO FEBRERO 2025 SUMINISTRO 200016647097 MEDIDOR 1344127 CUE 0401455900 SEGÚN MEMO CTE-DAF-SG-2025-1275-Y 1266-M. ANEXO: FACT#148-999-063535537, MEMO CTE-DAF-C-2025-1299-M Y OTROS DOC DE SOPORTE. </t>
  </si>
  <si>
    <t>148-999-063535537,</t>
  </si>
  <si>
    <t xml:space="preserve">CNEL EP: PAGO DE ENERGÍA ELÉCTRICA PROV. SANTA ELENA SPE-0331-2025, CONSUMO JUNIO 2025 SUMINISTRO 200043746748 MEDIDOR 1000222605 CUE 1605014989 SEGÚN MEMO CTE-DAF-SG-2025-1280 Y 1271-M. ANEXO: FACT#093-999-001980265, MEMO CTE-DAF-C-2025-1297-M Y OTROS DOC DE SOPORTE. </t>
  </si>
  <si>
    <t>093-999-001980265</t>
  </si>
  <si>
    <t xml:space="preserve">CNEL EP: PAGO DE ENERGÍA ELÉCTRICA PROV. GUAYAS LOS RIOS SPE-0334-2025 CONSUMO DE MARZO 2024 A MAYO 2025, SUMINISTRO 200049634997 MEDIDOR 1001685141 CUE 0900158357 SEGÚN MEMO CTE-DAF-SG-2025-1284 Y 1282-M. ANEXO: 15 FACTURAS, MEMO CTE-DAF-C-2025-1295-M Y OTROS DOC DE SOPORTE. </t>
  </si>
  <si>
    <t xml:space="preserve">CNEL EP -PAGO SERVICIOS BÁSICOS (ENERGÍA ELÉCTRICA) PROV. GUAYAS LOS RIOS (SALITRE),CONSUMO DE MAR A NOV 2024 Y ENE A MAY 2025. SPE-0336-2025, MEMO CTE-DAF-C-2025-1298-M, SEGÚN MEMOS CTE-DAF-SG-2025-1287-M, CTE-DAF-SG-2025-1285-M, SE ADJUNTAN DOCUMENTOS. </t>
  </si>
  <si>
    <t xml:space="preserve">CNEL EP: PAGO ENERGÍA ELÉCTRICA PROV. GUAYAS LOS RIOS SPE-0337-2025, CONSUMO DE SEPT. A NOV 2023 - ENERO A DIC. 2024 Y ENERO A MAYO 2025, SUMINISTRO 200049195940 MEDIDOR 7006286 CUE 0900370778 SEGÚN MEMO CTE-DAF-SG-2025-1293 Y 1289-M. ANEXO: 18 FACTURAS, MEMO CTE-DAF-C-2025-1304-M Y OTROS DOC SOPOR </t>
  </si>
  <si>
    <t>IMPLEMENTACION Y EJECUCION DE CARTERA VENCIDA</t>
  </si>
  <si>
    <t xml:space="preserve">COBRANZA EFECTIVA.- PAGO POR CONTRATACIÓN DE UNA PERSONA NATURAL O JURÍDICA ESPECIALIZADA PARA LA IMPLEMENTACIÓN Y EJECUCIÓN DE RECUPERACIÓN DE CARTERA VENCIDA, JUNIO 2025, MEMO CTE-DAF-P-2025-0921-M, MEMO CTE-DAF-C-2025-1309-M, FACT # 43, MEMO CTE-DAF-P-2025-0301-M , SE ADJUNTAN DOCUMENTOS. </t>
  </si>
  <si>
    <t xml:space="preserve">CNT EP: PAGO TELEFONÍA FIJA PROV DEL GUAYAS SPT-046-2025, CONSUMO JUNIO 2025 SEGUN MEMORANDO CTE-DAF-SG-2025-1283 Y 0940-M. ANEXO: FACT#239782342-239765255-239765257-239765245-239765243-239765241-239776646-23976217-239776650-239782328-239782325, MEMO CTE-DAF-C-2025-1291-M Y OTROS DOC DE SOPORTE. </t>
  </si>
  <si>
    <t>239782342-239765255-239765257-239765245-239765243-239765241-239776646-23976217-239776650-239782328-239782325</t>
  </si>
  <si>
    <t xml:space="preserve">CNT EP: PAGO TELEFONÍA FIJA PROV DEL GUAYAS-EDIFICIO MATRIZ (CHILE Y CUENCA) SPT-046-2025, CONSUMO JUN 2025 SEGUN MEMORANDO CTE-DAF-SG-2025-1283 Y 0940-M. ANEXO: 25 FACTURAS, MEMO CTE-DAF-C-2025-1291-M Y OTROS DOC DE SOPORTE. </t>
  </si>
  <si>
    <t xml:space="preserve">CNT EP: PAGO TELEFONÍA FIJA MANABÍ (PORTOVIEJO, JIPIJAPA Y PUERTO CAYO), GUAYAS (DURAN Y DAULE), LOS RIOS, AZUAY, EL ORO, CONSUMO JUNIO 2025, SEGUN MEMO CTE-DAF-SG-2025-1283 Y 0940-M. ANEXO: FACT#239765807-239765808-239765809-239765280-239782330-239782331, MEMO CTE-DAF-C-2025-1291-M Y OTROS DOC. </t>
  </si>
  <si>
    <t>239765807-239765808-239765809-239765280-239782330-239782331</t>
  </si>
  <si>
    <t>LIQUIDACION DE HABERES</t>
  </si>
  <si>
    <t xml:space="preserve">[P:04 T:AJ A:2025] 068-9999-0000-COMISION DE TRANSITO DEL ECUADOR- PAGO DE FONDOS DE RESERVA DEL MES DE ABRIL DE 2025 DEL UNIIFORMADO MERELLO CONTRERAS GALO JONATHAN. </t>
  </si>
  <si>
    <t xml:space="preserve">[P:07 T:LI A:2025] 068-9999-0000-COMISION DE TRANSITO DEL ECUADOR-LIQUIDACION DE HABERES DEL EX SERVIDOR ERAZO LOPEZ MANUEL GILBERTO, QUIEN DESEMPEÑO EL CARGO DE ANALISTA DE TITULOS HABILITANTES 1, HASTA EL 31 DE MAYO 2025 </t>
  </si>
  <si>
    <t xml:space="preserve">CNEL EP.- PAGO POR SERVICIO DE ENERGÍA ELÉCTRICA EN LA PROV. DEL GUAYAS CONSUMO DE AGOSTO, SEPT, NOV. 2023, FEBRERO HASTA DICIEMBRE 2024, ENERO HASTA MAYO 2025 C.U.E 0901628924 SE ADJUNTA MEMO CTE-DAF-C-2025-1310-M, CTE-DAF-P-2025-0923-M, CTE-DAF-SG-2025-1299-M, 19 FACTURAS Y DEMÁS DOCUMENTOS. </t>
  </si>
  <si>
    <t xml:space="preserve">PARRAGA JESUS ANTONIO.- PAGO #8 DEL CONTRATO Nro. PE-CTE-2024-004 "CONTRATACIÓN DE SERVICIO DE ABASTECIMIENTO DE COMBUSTIBLE DIESEL PARA LOS VEHÍCULOS DE LA CTE EN EL CANTÓN SANTA LUCIA DEL GUAYAS" CONSUMO DEL 01-JUNIO AL 30-JUNIO-2025, MEMO CTE-DAF-C-2025-1311-M, CTE-DPGY-2025-0560-M, FACT. 5242 </t>
  </si>
  <si>
    <t xml:space="preserve">AGENCIA DE REGULACION Y CONTROL DE LAS TELECOMUNICACIONES ARCOTEL: PAGO ENLACES RADIOELECTRICOS-SISTEMAS TRONCALIZADOS PROV. DEL GUAYAS, CONSUMO JUN 2025 SPT-047-2025, SEGUN MEMORANDO CTE-DAF-SG-2025-1288 Y 0942-M. ANEXO: FACT#001-002-000564381, MEMO CTE-DAF-C-2025-1305-M Y OTROS DOC SOPORTES. </t>
  </si>
  <si>
    <t>001-002-000564381</t>
  </si>
  <si>
    <t>COMBUSTIBLE PRECIO VARIABLE PARA UNIDADES MÓVILES DE CTE, REF CANTON EL EMPALME</t>
  </si>
  <si>
    <t xml:space="preserve">ATIMASA.- PAGO CONTRATO NRO. COTS-CTE-2024-001 SERVICIO ABASTECIMIENTO DE COMBUSTIBLE PRECIO VARIABLE PARA UNIDADES MÓVILES DE CTE, REF CANTON EL EMPALME PERIODO ABRIL 2025. ANEXO: FACT#35401-36104, MEMO CTE-DAF-C-2025-1306-M, CTE-DAF-2025-0947-M Y OTROS DOC SOPORTES. </t>
  </si>
  <si>
    <t>35401-36104</t>
  </si>
  <si>
    <t xml:space="preserve">CNEL EP: PAGO ENERGÍA ELÉCTRICA PROV DE SANTA ELENA CONSUMO DE JUNIO 2025-SPE-0344-2025 SUMINISTRO 200043306451 CUE:1605012635 MEDIDOR 501966 SEGÚN MEMO CTE-DAF-SG-2025-1325 Y1324-M ANEXO: FACTURA# 093-999-002012306, MEMO CTE-DAF-C-2025-1327-M Y OTROS DOC. SOPORTE. </t>
  </si>
  <si>
    <t>093-999-002012306</t>
  </si>
  <si>
    <t xml:space="preserve">ATIMASA.- PAGO DEL CONTRATO Nro. COTS-CTE-2024-001 SERVICIO ABASTECIMIENTO DE COMBUSTIBLE PRECIO VARIABLE PARA UNIDADES MÓVILES DE CTE, REF CANTON GUAYAQUIL MES DE JUNIO 2025 ADJ MEMO CTE-DAF-C-2025-1315-M, CTE-DAF-2025-0954-M, FACT 37274 Y DEMAS DOCTOS. </t>
  </si>
  <si>
    <t>EMPRESA PUBLICA METROPOLITANA DE AGUA PTABLE Y SANEAMIENTO</t>
  </si>
  <si>
    <t xml:space="preserve">EMPRESA PUBLICA METROPOLITANA DE AGUA POTABLE Y SANEAMIENTO: PAGO DE AGUA POTABLE PROV PICHINCHA SPA-181-2025 (EPMAPS-QUITO), CONSUMO JUNIO 2025 SEGUN MEMO CTE-DAF-SG-2025-1331 Y 1312-M. ANEXO: FACT# 001-012-061940141, MEMO CTE-DAF-C-2025-1314-M Y OTROS DOC DE SOPORTE. </t>
  </si>
  <si>
    <t>001-012-061940141</t>
  </si>
  <si>
    <t xml:space="preserve">EMP PÚBLI MUNICIPAL DE AGUA POTABLE Y SANEAMIENTO DE PÓRTOVIEJO EP PORTOAGUAS-PAGO SERVICIOS BÁSICOS (AGUA POTABLE) PROV DE MANABI CONSUMO JUN 2025. SPA-180-2025, MEMOS CTE-DAF-SG-2025-1310-M, CTE-DAF-SG-2025-1308-M, MEMO CTE-DAF-C-2025-1318-M, FACTURAS # 4918975-4918952 SE ADJUNTAN DOCUMENTOS. </t>
  </si>
  <si>
    <t>4918975-4918952</t>
  </si>
  <si>
    <t xml:space="preserve">ILUSTRE MUNICIPALIDAD DE SANTA ELENA.-PAGO DE TASAS DE IMPUESTOS PREDIALES DEL CANTÓN SANTA ELENA : SAN PABLO, PALMAR , MANGLARALTO, MEMO, CTE-DAF-C-2025-1322-M, MEMO NRO.CTE-DAF-I-2025-0186-M, MEMO NRO.CTE-DAF-I-2025-0192-M , AÑO 2025 SE ADJUNTAN DOCUMENTOS. </t>
  </si>
  <si>
    <t>ARRENDAMIENTO DE UN INMUEBLE PROV. DEL ORO</t>
  </si>
  <si>
    <t xml:space="preserve">MERINO ALBURQUEQUE JOHANNA PATRICIA .- PAGO #22 CONTRATO No. RBI-CTE-2023-011 SERVICIO DE ARRENDAMIENTO DE INMUEBLE DONDE FUNCIONA CRV, PROV DE EL ORO- ARENILLAS, NRO.CTE-DPEO-2025-0268-M, MEMO CTE-DAF-C-2025-1333-M, FACT # 047 , DE 12 DE JUNIO AL 11 DE JULIO 2025 , SE ADJUNTAN DOCUMENTOS. </t>
  </si>
  <si>
    <t xml:space="preserve">CNEL EP.- PAGO ENERGÍA ELÉCTRICA PROVINCIA DE SANTA ELENA POR CONSUMO DE JUNIO 2025-SPE-0345-2025 SUM 200043754445 CUE:1604110185 MEDIDOR:1001698847 MEMO NRO.CTE-DAF-SG-2025-1327-M Y MEMO NRO.CTE-DAF-SG-2025-1326-M MEMOS N°CTE-DAF-P-2025-0936-M Y CTE-DAF-C-2025-1317-M FACT FACT 2012307 CUR N°2599 </t>
  </si>
  <si>
    <t xml:space="preserve">AGUAS DE SAMBORONDON AMAGUA C.E.M.- PAGO DE AGUA POTABLE CONSUMO DEL MES DE JUNIO 2025-SPA-178-2025 AGUA-AMAGUA SEGÚN MEMO NRO.CTE-DAF-SG-2025-1301-M Y MEMO NRO.CTE-DAF-SG-2025-1300-M FACTURA NRO.001-001-009008845 MEMOS N° CTE-DAF-P-2025-0933-M Y CTE-DAF-C-2025-1321-M FACT 8845 CUR N° 2600 </t>
  </si>
  <si>
    <t>001-001-009008845</t>
  </si>
  <si>
    <t xml:space="preserve">CNEL EP-PAGO ENERGÍA ELÉCTRICA PROV. SANTA ELENA, CONSUMO DE JUN-2025. SUM 200043823661 MEDIDOR E2S206498 CUE 1604109864, MEMOS CTE-DAF-SG-2025-1332-M, CTE-DAF-SG-2025-1329-M MEMOS N°CTE-DAF-P-2025-0941-M Y CTE-DAF-C-2025-1329-M FACT 1984406 CUR N° 2601 </t>
  </si>
  <si>
    <t xml:space="preserve">CNEL EP-PAGO ENERGÍA ELÉCTRICA PROV. SANTO DOMINGO CONSUMO DE MAY-2025. SPE-0347-2025, SUM 200058724036 MEDIDOR 20222081955 CUE 1701154749, SEGÚN MEMOS CTE-DAF-SG-2025-1335-M, CTE-DAF-SG-2025-1333-M MEMOS N°CTE-DAF-P-2025-0938-M Y CTED-AF-C-2025-1330-M FACT 1932094 CUR N° 2602 </t>
  </si>
  <si>
    <t xml:space="preserve">CEVALLOS MENDOZA DIXI.- PLANILLA 20 DEL CONTRATO ARBI-CTE-2023-013 ARRENDAMIENTO DE INMUEBLE PARA EL FUNCIONAMIENTO DE LA DIR. DISTRITAL DE TRÁNSITO, DE MANABÍ-PORTOVIEJO DEL 2-JUNI AL 01-JULIO 2025 ADJ MEMO CTE-DAF-C-2025-1320-M, CTE-DPMB-2025-0346-M, CTE-DPMB-LV-2025-0013-M, FACT 726 Y DEMÁS DCTOS </t>
  </si>
  <si>
    <t xml:space="preserve">PUERTAS ROSALES YENNY.- PAGO #9 "CONTRATACIÓN DEL SERVICIO DE ARRENDAMIENTO DE UN INMUEBLE COMO UCT DE LA PROVINCIA DE MANABI, CANTÓN PERDEALES" PERIODO DEL 10-JUNIO-2025 AL 09-JULIO-2025, MEMO CTE-DAF-C-2025-1324-M, CTE-DPMB-2025-0345-M-CTE-DPMB-2025-0344-M, FACTURA 20 Y DEMÁS DCTOS. </t>
  </si>
  <si>
    <t xml:space="preserve">EPMAPAP.- PAGO POR SERVICIO DE AGUA POTABLE EN LA PROV. DE MANABÍ CONSUMO DE JUNIO 2025 ADJ MEMO CTE-DAF-C-2025-1332-M, CTE-DAF-P-2025-0940-M, CTE-DAF-SG-2025-1317-M, FACTURA 56982 Y DEMÁS DCTOS. </t>
  </si>
  <si>
    <t xml:space="preserve">ECAPAN EP.- PAGO POR SERVICIO DE AGUA POTABLE EN LA PROVINCIA DEL GUAYAS - NOBOL CONSUMO JUNIO 2025 ADJ CTE-DAF-C-2025-1331-M, CTE-DAF-P-2025-0939-M, CTE-DAF-SG-2025-1319-M, FACTURA 130670 Y DEMÁS DOCUMENTOS </t>
  </si>
  <si>
    <t>0605440536</t>
  </si>
  <si>
    <t>YACAILLA MONTESDEOCA DIEGO OSWALDO</t>
  </si>
  <si>
    <t xml:space="preserve">RECLASIFICACIÓN POR RECHAZOS: [P:06 T:FR A:2025] 068-9999-0000-COMISION DE TRANSITO DEL ECUADOR-PAGO DE FONDOS DE RESERVA DEL PERSONAL CIVIL, CODIGO DE TRABAJO Y UNIFORMADO CORRESPONDIENTE AL MES DE JUNIO DE 2025. </t>
  </si>
  <si>
    <t>0926415373</t>
  </si>
  <si>
    <t>PALMA LLANDAN JOSELYN MILENE</t>
  </si>
  <si>
    <t xml:space="preserve">CNEL EP -PAGO DE ENERGÍA ELÉCTRICA PROV. GUAYAS LOS RIOS-NOBOL SPE-0341-2025 CONSUMO AGOSTO, OCTE Y DIC. 2023, FEB A DIC. 2024, ENERO A MAYO 2025, SUMINISTRO 200045141062 MEDIDOR 20000059524 CUE 0901750577 SEGÚN MEMO CTE-DAF-SG-2025-1328-M. ANEXO: 19 FACTURAS, MEMO CTE-DAF-C-2025-1316-M Y OTROS DOC. </t>
  </si>
  <si>
    <t xml:space="preserve">CNEL EP-PAGO SERVICIOS BASICOS (ENERGIA ELECTRICA) PROV GUAYAS LOS RIOS (GUAYAS-BALZAR) CONSUMO SEPT, NOV 2023, FEB A DIC 2024, ENE A JUN 2025 SPE-0342-2025, MEMO CTE-DAF-SG-2025-1315-M, CTE-DAF-SG-2025-1314-M, MEMO CTE-DAF-C-2025-1326-M, SE ADJUNTAN DOCUMENTOS. </t>
  </si>
  <si>
    <t>GOBIERNO AUTONOMO DESCENTRALIZADO DEL CANTON EL PAN</t>
  </si>
  <si>
    <t xml:space="preserve">GOBIERNO AUTONOMO DESCENTRALIZADO MUNICIPAL DEL CANTON EL PAN-PAGO SERVICIOS BÁSICOS (AGUA POTABLE) PROVINCIA AZUAY (EL PAN), CONSUMO MAYO 2025. SPA-184-2025, MEMOS CTE-DAF-SG-2025-1323-M, CTE-DAF-SG-2025-1321-M, MEMO CTE-DAF-C-2025-1338-M, FACTURA # 25337 SE ADJUNTAN DOCUMENTOS. </t>
  </si>
  <si>
    <t xml:space="preserve">EMPRESA PUBLICA MUNICIPAL DE AGUA POTABLE Y ALCANTARILLADO DE SANTO DOMINGO EP.- PAGO POR CONSUMO DE AGUA POTABLE, PROVINCIA DE SANTO DOMINGO, MAYO 2025, FACTURA # 12587104, MEMO NRO.CTE-DAF-SG-2025-1351-M Y MEMO NRO.CTE-DAF-SG-2025-1350-M, MEMO CTE-DAF-C-2025-1335-M, SE ADJUNTAN DOCUMENTOS. </t>
  </si>
  <si>
    <t>BASTECIMIENTO DE COMBUSTIBLE PRECIO VARIABLE PARA UNIDADES MÓVILES DE CTE, REF CANTON PROGRESO</t>
  </si>
  <si>
    <t xml:space="preserve">ATIMASA.- PAGO DEL CONTRATO Nro. COTS-CTE-2024-001 SERVICIO ABASTECIMIENTO DE COMBUSTIBLE PRECIO VARIABLE PARA UNIDADES MÓVILES DE CTE, REF CANTON PROGRESO MES DE JUNIO 2025 ADJ MEMO CTE-DAF-C-2025-1337-M, CTE-DAF-2025-0965-M, FACT 37281 Y DEMAS DOCTOS. </t>
  </si>
  <si>
    <t xml:space="preserve">CNEL EP -PAGO ENERGÍA ELÉCTRICA PROV. GUAYAS LOS RIOS, CONSUMO ENE A ABR 2024, JUN A DIC 2024 Y ENE A MAY 2025 SUM 200049315977 MED 47710178 CUE 0900158892 MEMOS CTE-DAF-SG-2025-1337-M, CTE-DAF-SG-2025-1336-M Y MEMOS CTE-DAF-P-2025-0948-M CTE-DAF-C-2025-1339-M FACT 17224232 al 23504068 CUR N°2618 </t>
  </si>
  <si>
    <t>17224232 al 23504068</t>
  </si>
  <si>
    <t xml:space="preserve">NAVEDA VERA EVELYN LILIANA: PAGO#10 CONTRATO ARBI-CTE-2024-008 SERV. DE ARRENDAMIENTO DE UN INMUEBLE PARA CRV EN LA PROVINCIA DE MANABÍ CANTÓN CHONE PERIODO 27-05-2025 HASTA 26-06-2025. ANEXO: FACT#54, MEMO CTE-DAF-C-2025-1328-M, CTE-DPMB-2025-341-340-M Y OTROS DOC DE SOPORTES. </t>
  </si>
  <si>
    <t>SUBSIDIO DE ALIMENTACION</t>
  </si>
  <si>
    <t xml:space="preserve">[P:07 T:NO A:2025] 068-9999-0000-COMISION DE TRANSITO DEL ECUADOR-SUBSIDIO DE ALIMENTACION, ANTIGUEDAD Y CARGA FAMILIAR DE SENORES REGIMEN CODIGO DE TRABAJO CORRESPONDIENTE AL MES DE JUNIO DE 2025 </t>
  </si>
  <si>
    <t xml:space="preserve">ARBOLEDA ZAMBRANO ROBERTO ANTONIO: PAGO#9 CONTRATO ARBI-CTE-2024-009 SERV. DE ARRENDAMIENTO DE INMUEBLE PARA CRV EN PROV DE MANABÍ CTÓN PORTOVIEJO PERIODO 03-06-2025 AL 02-07-2025. ANEXO: FACT#3264, MEMO CTE-DAF-C-2025-1323-M, CTE-DPMB-2025-339-M Y OTROS DOC. SOPORTES. </t>
  </si>
  <si>
    <t xml:space="preserve">LOPEZ ESPINALES LUCIA DEL PILAR: PAGO#7 CONTRATO ARBI-CTE-2024-014 SERVICIO DE ARRENDAMIENTO DE INMUEBLE PARA UCT DE MANABI, CANTON JIPIJAPA PERIODO 23-05-2025 AL 22-06-2025. ANEXO: FACT#222, MEMO CTE-DAF-C-2025-1319-M, CTE-DPMB-2025-343-342-M Y OTROS DOC SOPORTES. </t>
  </si>
  <si>
    <t xml:space="preserve">CNEL EP.- PAGO POR SERVICIO DE ENERGÍA ELÉCTRICA EN LA PROV. DEL GUAYAS-BALZAR CONSUMO DE ABRIL, JULIO, SEPT, NOV. Y DICIEMBRE 2023, ENERO HASTA DICIEMBRE 2024, ENERO HASTA JUNIO 2025 C.U.E 0901853299 SE ADJUNTA MEMO CTE-DAF-C-2025-1341-M, CTE-DAF-P-2025-0950-M, CTE-DAF-SG-2025-1322-M, 22 FACTURAS. </t>
  </si>
  <si>
    <t xml:space="preserve">GOBIERNO AUTONOMO DESCENTRALIZADO MUNICIPAL DEL CANTON EL TRIUNFO-PAGO AGUA POTABLE PROVINCIA GUAYAS-TRIUNFO, CONSUMO JUN 2025. MEMOS CTE-DAF-SG-2025-1347-M, CTE-DAF-SG-2025-1344-MMEMO N°CTE-DAF-P-2025-0952-M MEMO N°CTE-DAF-C-2025-1342-M FACT6 639 CUR N° 2625 </t>
  </si>
  <si>
    <t>EMPRESA PUBLICA MUNICIPAL DE AGUA POTABLE Y ALCANTARILLADO DE EMAPA EP</t>
  </si>
  <si>
    <t xml:space="preserve">EMPRESA PUBLICA MUNICIPAL DE AGUA POTABLE Y ALCANTARILLADO DE DAULE EMAPA EP- PAGO AGUA POTABLE PROVINCIA GUAYAS (DAULE), CONSUMO JULIO 2025. MEMOS CTE-DAF-SG-2025-1363-M, CTE-DAF-SG-2025-1358-M MEMOS CTE-DAF-P-2025-0955-M Y CTE-DAF-C-2025-1351-M FACT 1467478 CUR N° 2632 </t>
  </si>
  <si>
    <t>0940906159</t>
  </si>
  <si>
    <t>ARISTEGA LOPEZ JONATHAN DAVID</t>
  </si>
  <si>
    <t>LIQUIDACION DE HABERES DE MOROCHO NAVARRETE NURY</t>
  </si>
  <si>
    <t xml:space="preserve">[P:07 T:LI A:2025] 068-9999-0000-COMISION DE TRANSITO DEL ECUADOR-LIQUIDACION DE HABERES DE LA EX SERVIDORA MOROCHO NAVARRETE NURY BETTY, QUIEN DESEMPEÑO EL CARGO DE DIGITADOR RECAUDADOR, HASTA EL 01 DE MAYO 2025 </t>
  </si>
  <si>
    <t xml:space="preserve">[P:07 T:LI A:2025] 068-9999-0000-COMISION DE TRANSITO DEL ECUADOR-LIQUIDACION DE HABERES DEL EX SERVIDOR RODRIGUEZ VELIZ ROLANDO RODRIGO, QUIEN DESEMPEÑO EL CARGO DE MEDICO INSTITUCIONAL 8HD-2012, HASTA EL 01 DE MAYO 2025 </t>
  </si>
  <si>
    <t xml:space="preserve">CNEL EP -PAGO ENERGÍA ELÉCTRICA PROV. LOS RIOS y (SAMBORONDON), CONSUMO DE AGO A DIC 2023_ FEB A DIC 2024 Y ENE A MAY 2025 SUM 200048984708 MED 50254409 CUE 0900395729 MEMOS CTE-DAF-SG-2025-1297-M, CTE-DAF-SG-2025-1294-M MEMO N°CTE-DAF-C-2025-1308-M FACT 15481549 al 23422789 CUR 2558 </t>
  </si>
  <si>
    <t xml:space="preserve">EMPRESA PUBLICA MUNICIPAL DE AGUA POTABLE, ALCANTARILLADO, PLUVIAL, SANITARIO Y SANEAMIENTO DEL CANTÓN SAN FRANCISCO DE MILAGRO.-PAGO POR CONSUMO DE AGUA POTABLE EN CANTÓN MILAGRO , JUNIO 2025, MEMOS CTE-DAF-SG-2025-1305-M, CTE-DAF-SG-2025-1303-M, FACTURAS #2091779-2065299 SE ADJUNTAN DOCUMENTOS. </t>
  </si>
  <si>
    <t>2091779-2065299</t>
  </si>
  <si>
    <t>MANTENIMIENTO PREVENTIVO Y CORRECTIVO</t>
  </si>
  <si>
    <t xml:space="preserve">GALMACK S.A.- PAGO #7 DEL CONTRATO Nro. LICS-CTE-2024-001 "SERV.MANT. PREVENT. CORRECT. VEHÍC. PARQUE AUTOMOTOR CTE" PERIODO 29-MAYO-2025 AL 27-JUNIO-2025, ADJ MEMO CTE-DAF-C-2025-1334-M, CTE-DAF-MA-2025-0301-M, ACTA RECEP. FACT. 11921 Y DEMÁS DOCUMENTOS DE SOPORTE. </t>
  </si>
  <si>
    <t xml:space="preserve">CNEL EP: PAGO ENERGÍA ELÉCTRICA CONSUMO DE FEB A DIC 2024 Y ENERO A MAYO 2025 SPE-0335-2025 SUMINISTROS 200047482209 Y CUE: 0900267463 SEGÚN MEMO CTE-DAF-SG-2025-1346-1343-M. ANEXO: 16 FACTURAS, MEMO CTE-DAF-C-2025-1336-M Y OTROS DOC. DE SOPORTES. </t>
  </si>
  <si>
    <t xml:space="preserve">CNEL EP.- PAGO SERVICIOS BÁSICOS (ENERGÍA ELÉCTRICA)PROVINCIA DEL GUAYAS -BUENA FE CONSUMO DE JUNIO A DICIEMBRE DEL 2024 Y DESDE ENERO A MAYO DEL 2025 SPE-0348-2025,MEMO NRO.CTE-DAF-SG-2025-1342-M Y MEMO NRO.CTE-DAF-SG-2025-1341-M, MEMO CTE-DAF-C-2025-1340-M, FACTURAS , SE ADJUNTAN DOCUMENTOS. </t>
  </si>
  <si>
    <t>INTERNATIONAL WATER SERVICES  INTERAGUA C LTDA.</t>
  </si>
  <si>
    <t xml:space="preserve">INTERNATIONAL WATER SERVICES GUAYAQUIL INTERAGUA C. LTDA.-PAGO AGUA POTABLE PROVINCIA GUAYAS, CONSUMO MAYO Y JUNIO 2025.MEMOS CTE-DAF-SG-2025-1349-M, CTE-DAF-SG-2025-1340-M MEMOS CTE-DAF-P-2025-0954-M CTE-DAF-C-2025-1345-M FACT 65599092 al 65883064 CUR N°2629 </t>
  </si>
  <si>
    <t>65599092 al 65883064</t>
  </si>
  <si>
    <t>EMPRESA PUBLICA MUNICIPAL MANCOMUNADA DE AGUA POTABLE, ALCANTARILLADO SANITARIO Y PLUVIAL Y DEPURACION APROVECHAMIENTO DE AGUA RESIDUALES SANEAMIENTO AGUAPEN EP</t>
  </si>
  <si>
    <t xml:space="preserve">AGUAPEN EP: PAGO SERVICIOS BÁSICOS (AGUA POTABLE) PROV SANTA ELENA SPA-186-2025, CONSUMO JUNIO 2025, SEGUN MEMO CTE-DAF-SG-2025-1348-M, CTE-DAF-SG-2025-1345-M. ANEXO: FACT# 8588308-8661451-8624497-8661413-8661399, MEMO CTE-DAF-C-2025-1349-M Y OTROS DOC. DE SOPORTES. </t>
  </si>
  <si>
    <t>8588308-8661451-8624497-8661413-8661399</t>
  </si>
  <si>
    <t xml:space="preserve">HIDROPLAYAS EP.- PAGO POR SERVICIO DE AGUA POTABLE PROVINCIA DEL GUAYAS, CONSUMO JUNIO 2025 SE ADJUNTA MEMO CTE-DAF-C-2025-1350-M, CTE-DAF-P-2025-0956-M, CTE-DAF-SG-2025-1365-M, FACTURA 1970045 Y DEMÁS DOCUMENTOS DE SOPORTE. </t>
  </si>
  <si>
    <t xml:space="preserve">CNEL EP -PAGO SERVICIOS BÁSICOS (ENERGÍA ELÉCTRICA) PROV. GUAYAS LOS, CONSUMO FEB A DIC 2024 Y ENE A MAY 2025 SPE-0349-2025, SUMINISTRO 200047237876 MEDIDOR 1653741 CUE 0901655093 SEGÚN MEMOS CTE-DAF-SG-2025-1353-M, CTE-DAF-SG-2025-1352-MEMO CTE-DAF-C-2025-1344-M, SE ADJUNTAN DOCUMENTOS. </t>
  </si>
  <si>
    <t xml:space="preserve">CNEL EP.- PAGO POR SERVICIO DE ENERGÍA ELÉCTRICA EN LA PROV. DEL GUAYAS CONSUMO DE JUNIO 2025 C.U.E 0401455900 SE ADJUNTA MEMO CTE-DAF-C-2025-1356-M, CTE-DAF-P-2025-0958-M, CTE-DAF-SG-2025-1360-M, FACTURA 66463140 Y DEMÁS DCOUMENTOS. </t>
  </si>
  <si>
    <t xml:space="preserve">ATIMASA.- PAGO DEL CONTRATO Nro. COTS-CTE-2024-001 SERVICIO ABASTECIMIENTO DE COMBUSTIBLE PRECIO VARIABLE PARA UNIDADES MÓVILES DE CTE, REF CANTON EL GUABO MES DE JUNIO 2025 ADJ MEMO CTE-DAF-C-2025-1362-M, CTE-DAF-2025-0984-M, FACT 37273 Y DEMAS DOCTOS. </t>
  </si>
  <si>
    <t xml:space="preserve">ATIMASA.- PAGO DEL CONTRATO Nro. COTS-CTE-2024-001 SERVICIO ABASTECIMIENTO DE COMBUSTIBLE PRECIO VARIABLE PARA UNIDADES MÓVILES DE CTE, REF CANTON SAMBORONDON MES DE JUNIO 2025 ADJ MEMO CTE-DAF-C-2025-1355-M, CTE-DAF-2025-0978-M, FACT 37282 Y DEMAS DOCTOS. </t>
  </si>
  <si>
    <t>SERVICIO DE MONITOREO Y RASTREO</t>
  </si>
  <si>
    <t xml:space="preserve">CARRO SEGURO CARSEG S.A: PAGO#7 CONTRATO NRO.SIE-CTE-2024-007 SERV. DE MONITOREO Y RASTREO SATELITAL PARA FLOTA VEHICULAR DE LA CTE, DEL 27-05-2025 AL 26-06-2025 ANEXO: FACT#437514, MEMO CTE-DAF-C-2025-1352-M, CTE-CTTTSV-DESS-2025-0094-M, ACTA PARCIAL, INFORME Y OTROS DOC. SOPORTES. </t>
  </si>
  <si>
    <t xml:space="preserve">CNEL EP -PAGO ENERGÍA ELÉCTRICA PROV. GUAYAS (GUAYAQUIL), CONSUMO JUN-2025. , SUM 200016823698 MEDIDOR 135598 CUE 0400917009 MEMOS CTE-DAF-SG-2025-1357-M, CTE-DAF-SG-2025-1354-M MEMOS CTE-DAF-P-2025-0957-M Y CTE-DAF-C-2025-1353-M FACT 66478708 CUR N°2650 </t>
  </si>
  <si>
    <t xml:space="preserve">CNEL EP -PAGO ENERGÍA ELÉCTRICA PROV. GUAYAS (GUAYAQUIL), CONSUMO JUN-2025. SUM 200016640852 MEDIDOR 20545460 CUE 0400917012 MEMOS CTE-DAF-SG-2025-1356-M, CTE-DAF-SG-2025-1355-M MEMOS CTE-DAF-P-2025-0959-M Y CTE-DAF-C-2025-1354-M FACT 66478707 CUR N° 2651 </t>
  </si>
  <si>
    <t xml:space="preserve">CNEL EP -PAGO ENERGÍA ELÉCTRICA PROV. GUAYAS LOS RIOS, CONSUMO JUNIO 2025 SUMINISTRO 200046239931 MEDIDOR 1666740 CUE 0900380085 MEMOS CTE-DAF-SG-2025-1370-M, CTE-DAF-SG-2025-1366-M MEMOS CTE-DAF-P-2025-0966-M Y CTE-DAF-C-2025-1360-M FACT 23903205 CUR N° 2652 </t>
  </si>
  <si>
    <t xml:space="preserve">ABASTECIMIENTO DE COMBUSTIBLE PRECIO VARIABLE PARA UNIDADES MÓVILES DE CTE, REF CANTON BALZAR </t>
  </si>
  <si>
    <t xml:space="preserve">ATIMASA.- PAGO DEL CONTRATO Nro. COTS-CTE-2024-001 SERVICIO ABASTECIMIENTO DE COMBUSTIBLE PRECIO VARIABLE PARA UNIDADES MÓVILES DE CTE, REF CANTON BALZAR MES DE JUNIO 2025 ADJ MEMO CTE-DAF-C-2025-1359-M, CTE-DAF-2025-0980-M, FACT 1474 Y DEMAS DOCTOS. </t>
  </si>
  <si>
    <t xml:space="preserve">ATIMASA.- PAGO DEL CONTRATO Nro. COTS-CTE-2024-001 SERVICIO ABASTECIMIENTO DE COMBUSTIBLE PRECIO VARIABLE PARA UNIDADES MÓVILES DE CTE, REF CANTON NARANJITO MES DE JUNIO 2025 ADJ MEMO CTE-DAF-C-2025-1363-M, CTE-DAF-2025-0982-M, FACT 37278 Y DEMAS DOCTOS. </t>
  </si>
  <si>
    <t xml:space="preserve">CNT EP.-PAGO # 7 RE-CEP-CTE-2024-002 SERVICIO DE ENLACE DE COMUNICACIONES DIGITALES PARA TRANSPORTE DE DATOS, CONEXIÓN A INTERNET Y HOSTING , MEMO CTE-DAF-C-2025-1372-M, FACT. #27772-27771, CTE-DTIC-IT-2025-0047-M, DEL 03 DE JUNIO AL 02 DE JULIO SE ADJUNTAN DOCUMENTOS. </t>
  </si>
  <si>
    <t>27772-27771</t>
  </si>
  <si>
    <t>LIQUIDACION DE 32 SERVIDORES POR INDEMNIZACION</t>
  </si>
  <si>
    <t xml:space="preserve">[P:07 T:IZ A:2025] 068-9999-0000-COMISION DE TRANSITO DEL ECUADOR-LIQUIDACION DE 32 SERVIDORES POR INDEMNIZACION DE SUPRESION DE PUESTOS SEGUN DECRETO PRESIDENCIAL NO. 57, RESOLUCION NO. MDT-2025-032, RESOLUCION MDT-VSP-2025-076, RESOLUCIÓN NO. 106-2025-DEJ-CTE, INFORMES NO. 370 Y 371-CTE-UATH-PSTH-2025. </t>
  </si>
  <si>
    <t>PREDIQT CIA LTDA</t>
  </si>
  <si>
    <t>ADQUISICION DE HERRAMIENTA DE INTELIGENCIA</t>
  </si>
  <si>
    <t>OC-CTE-2025-007</t>
  </si>
  <si>
    <t xml:space="preserve">PREDIQT CÍA.LTDA: PAGO CONTRATACIÓN DE UNA LICENCIA DE SUSCRIPCIÓN DE HERRAMIENTA DE INTELIGENCIA DE NEGOCIOS PARA ANALISIS ESTADÍSTICOS Y GEOGRÁFICOS DE INFORMACIÓN CTE SEGUN ORDEN OC-CTE-2025-007. ANEXO:FACT#2570, MEMO CTE-DAF-C-2025-1382-M, MM CTE-DP-2025-409-M,ACTA, GARANTIA Y OTROS DOC. SOPORTE </t>
  </si>
  <si>
    <t xml:space="preserve">GAD MUNICIPAL DE ISIDRO AYORA.- PAGO POR SERVICIO DE AGUA POTABLE PROVINCIA DEL GUAYAS, CONSUMO JUNIO 2025 SE ADJUNTA MEMO CTE-DAF-C-2025-1383-M, CTE-DAF-P-2025-0980-M, CTE-DAF-SG-2025-1378-M, FACTURA 3567 Y DEMÁS DOCUMENTOS DE SOPORTE. </t>
  </si>
  <si>
    <t xml:space="preserve">INTERAGUA C. LTDA.- PAGO POR SERVICIO DE AGUA POTABLE PROVINCIA DEL GUAYAS, CONSUMO JUNIO-2025 SE ADJUNTA MEMO CTE-DAF-C-2025-1387-M, CTE-DAF-P-2025-0974-M, CTE-DAF-SG-2025-1372-M, FACTURAS 65953608-65954598 Y DEMÁS DOCUMENTOS DE SOPORTE. </t>
  </si>
  <si>
    <t>65953608-65954598</t>
  </si>
  <si>
    <t xml:space="preserve">ATIMASA.- PAGO DEL CONTRATO Nro. COTS-CTE-2024-001 SERVICIO ABASTECIMIENTO DE COMBUSTIBLE PRECIO VARIABLE PARA UNIDADES MÓVILES DE CTE, REF CANTON NOBOL MES DE JUNIO 2025 ADJ MEMO CTE-DAF-C-2025-1347-M, CTE-DAF-2025-0976-M, FACT 37279 Y DEMAS DOCTOS. </t>
  </si>
  <si>
    <t xml:space="preserve">ATIMASA.- PAGO DEL CONTRATO Nro. COTS-CTE-2024-001 SERVICIO ABASTECIMIENTO DE COMBUSTIBLE PRECIO VARIABLE PARA UNIDADES MÓVILES DE CTE, REF CANTON MILAGRO MES DE JUNIO 2025 ADJ MEMO CTE-DAF-C-2025-1343-M, CTE-DAF-2025-0966-M, FACT 37277 Y DEMAS DOCTOS. </t>
  </si>
  <si>
    <t xml:space="preserve">FAJARDO LARREA BERTHA.-PAGO #11 CONTRATO ARBI-CTE-2024-007 ARRENDAMIENTO DE INMUEBLE PARA DIRECCIÓN DISTRITAL DE TRÁNSITO (UCT) STO. DOMINGO DE LOS TSÁCHILAS, DEL 16 DE JUNIO AL 15 DE JULIO, MEMO CTE-DAF-C-2025-1358-M, MEMO CTE-DPSD-2025-0731-M, FACT#59, SE ADJUNTAN DOCUMENTOS. </t>
  </si>
  <si>
    <t xml:space="preserve">ATIMASA.- PAGO DEL CONTRATO Nro. COTS-CTE-2024-001 SERVICIO ABASTECIMIENTO DE COMBUSTIBLE PRECIO VARIABLE PARA UNIDADES MÓVILES DE CTE, REF CANTON STA. ELENA MES DE JUNIO 2025 ADJ MEMO CTE-DAF-C-2025-1361-M, CTE-DAF-2025-0983-M, FACT 37283 Y DEMAS DOCTOS. </t>
  </si>
  <si>
    <t xml:space="preserve">ATIMASA: PAGO DEL CONTRATO Nro. COTS-CTE-2024-001 SERVICIO ABASTECIMIENTO DE COMBUSTIBLE PRECIO VARIABLE PARA UNIDADES MÓVILES DE CTE, REF CANTON EL EMPALME MES DE JUNIO 2025. ADJ FACT#37272, MEMO CTE-DAF-C-2025-1357-M, CTE-DAF-2025-979-M, CORREO Y OTROS DOC. DE SOPORTES. </t>
  </si>
  <si>
    <t xml:space="preserve">FUEL LOPEZ BLANCA INES.- PAGO #9 CONTRATO NRO.ARBI-CTE-2024-013 ARRENDAMIENTO INMUEBLE PARA ALOJAMIENTO DE LA EN CTE- CARCHI CANTÓN TULCÁN SEGÚN MEMO NRO.CTE-DAF-I-2025-0194-M , FACT. # 041, MEMO CTE-DAF-C-2025-1369-M, MEMO CTE-DAF-I-2025-0193-M, DE 18-06-25 A 17-07-25 SE ADJUNTAN DOCUMENTOS. </t>
  </si>
  <si>
    <t xml:space="preserve">VALERO DUME JULI FERNANDO.-SERVICIO DE ARRENDO DE UN INMUEBLE PARA EL FUNCIONAMIENTO UCT EN LA PROV.GUAYAS CANTÓN SALITRE, PERIODO 14 JUNIO AL 13 JULIO -2025 CONTRATO N°ARBI-CTE-2023-012 FACT 39 MEMO N°CTE-DPGY-2025-0594-M -M MEMO N°CTE-DAF-C-2025-1370-M CUR N° 2661 </t>
  </si>
  <si>
    <t>LIQUIDACION DE HABERES DE BOZA LARA VICTOR</t>
  </si>
  <si>
    <t xml:space="preserve">[P:07 T:LI A:2025] 068-9999-0000-COMISION DE TRANSITO DEL ECUADOR-LIQUIDACION DE HABERES DEL EX FUNCIONARIO BOZA LARA VICTOR HUGO, QUIEN DESEMPEÑO EL CARGO DE DIRECTOR DE COMUNICACION SOCIAL, HASTA EL31 DE MAYO 2025 </t>
  </si>
  <si>
    <t>ABASTECIMIENTO DE COMBUSTIBLE PRECIO VARIABLE PARA LAS UNIDADES MÓVILES CTE PROV. DEL AZUAY CUENCA,</t>
  </si>
  <si>
    <t xml:space="preserve">ATIMASA S.A.PAGO CONTRATO COTS-CTE-2024-001 SERV DE ABASTECIMIENTO DE COMBUSTIBLE PRECIO VARIABLE PARA LAS UNIDADES MÓVILES CTE PROV. DEL AZUAY CUENCA, MES DE JUNIO 2025. ANEXO: FACT#37271, MEMO CTE-DAF-C-2025-1374-M, CTE-DAF-2025-997-M Y OTROS DOC SOPORTES. </t>
  </si>
  <si>
    <t>ABAST.DE COMBUSTIBLE DE PRECIO VARIABLE PARA UNIDADES MÓVILES DE LA CTE, PROV. DE LOS RIOS-BABAHOYO,</t>
  </si>
  <si>
    <t xml:space="preserve">ATIMASA S.A.-PAGO CONTRATO No.COTS-CTE-2024-001 SERV. DE ABAST.DE COMBUSTIBLE DE PRECIO VARIABLE PARA UNIDADES MÓVILES DE LA CTE, PROV. DE LOS RIOS-BABAHOYO, MES DE JUNIO 2025.ANEXO: FACT# 37269, MEMO CTE-DAF-C-2025-1373-M, CTE-DAF-2025-0996-M Y OTROS DOC SOPORTES. </t>
  </si>
  <si>
    <t xml:space="preserve"> ABAST.DE COMBUSTIBLE DE PRECIO VARIABLE PARA UNIDADES MÓVILES DE LA CTE, PROV. DE SANTO DOMINGO</t>
  </si>
  <si>
    <t xml:space="preserve">ATIMASA S.A: PAGO CONTRATO No.COTS-CTE-2024-001 SERV. DE ABAST.DE COMBUSTIBLE DE PRECIO VARIABLE PARA UNIDADES MÓVILES DE LA CTE, PROV. DE SANTO DOMINGO DE LOS TSACHILAS, MES DE JUNIO 2025. ANEXO: FACT#37284, MEMO CTE-DAF-C-2025-1376-M, CTE-DAF-2025-1002-M Y OTROS DOC SOPORTES. </t>
  </si>
  <si>
    <t xml:space="preserve">EMPRESA MUNICIPAL DE AGUA POTABLE, ALCANTARILLADO Y SANEAMIENTO DE GUALACEO EP.- PAGO POR SERVICIO DE AGUA POTABLE EN LA PROV. DEL AZUAY CONSUMO DE MAYO 2025 ADJ MEMO CTE-DAF-C-2025-1379-M, CTE-DAF-P-2025-0970-M, CTE-DAF-SG-2025-1376-M, FACTURA 608654 Y DEMÁS DCTOS. </t>
  </si>
  <si>
    <t xml:space="preserve">ATIMASA S.A.-SERVICIO DE ABASTECIMIENTO DE COMBUSTIBLE PRECIO FIJO PARA GUAYAQUIL CONTRATO DE PROCEMIENTO ESPECIAL NRO.PE-CTE-2024-005 PERIODO JUNIO-2025 FACT 37291-37268 MEMO N° CTE-DAF-2025-1009-M MEMO N°DAF-C-2025-01380-M CUR N° 2677 </t>
  </si>
  <si>
    <t xml:space="preserve">ATIMASA S.A.- SERVICIO DE ABASTECIMIENTO DE COMBUSTIBLE PRECIO FIJO PARA MILAGRO CONTRATO DE PROCEMIENTO ESPECIAL NRO.PE-CTE-2024-005 PERIODO JUNIO-2025 FACT 37293 MEMO N° CTE-DAF-2025-1015-M MEMO N°DAF-C-2025-1381-M CUR N°2679 </t>
  </si>
  <si>
    <t xml:space="preserve">CNEL EP -PAGO SERVICIOS BÁSICOS (ENERGÍA ELÉCTRICA) PROV. GUAYAS LOS RÍOS, CONSUMO FEB A DIC 2024, ENE A JUN 2025 SPE-0353-2025, SEGÚN MEMOS CTE-DAF-SG-2025-1362-M, CTE-DAF-SG-2025-1361-M, MEMO Nro. CTE-DAF-C-2025-1378-M SE ADJUNTAN DOCUMENTOS.. </t>
  </si>
  <si>
    <t xml:space="preserve">ATIMASA S.A.SERVICIO DE ABASTECIMIENTO DE COMBUSTIBLE PRECIO FIJO PARA EL EMPALME CONTRATO DE PROCEMIENTO ESPECIAL NRO.PE-CTE-2024-005 PERIODO JUNIO-2025 FACT 37289 MEMO N° CTE-DAF-2025-1018-M MEMO N°DAF-C-2025-1384-M CUR N° 2682 </t>
  </si>
  <si>
    <t xml:space="preserve">ATIMASA S.A. SERVICIO DE ABASTECIMIENTO DE COMBUSTIBLE PRECIO FIJO PARA NOBOL CONTRATO DE PROCEMIENTO ESPECIAL NRO.PE-CTE-2024-005 PERIODO JUNIO-2025 FACT 37295 MEMO N° CTE-DAF-2025-1037-M -M MEMO N°DAF-C-2025-1388 -M CUR N° 2684 </t>
  </si>
  <si>
    <t>ABASTECIMIENTO DE COMBUSTIBLE PRECIO FIJO PARA SAMBORONDON</t>
  </si>
  <si>
    <t xml:space="preserve">ATIMASA S.A.- SERVICIO DE ABASTECIMIENTO DE COMBUSTIBLE PRECIO FIJO PARA SAMBORONDON CONTRATO DE PROCEMIENTO ESPECIAL NRO.PE-CTE-2024-005 PERIODO JUNIO-2025 FACT 37298 MEMO N° CTE-DAF-20251016-M MEMO N°DAF-C-2025-1390-M CUR N° 2693 </t>
  </si>
  <si>
    <t xml:space="preserve">ATIMASA S.A.-SERVICIO DE ABASTECIMIENTO DE COMBUSTIBLE PRECIO FIJO PARA SANTA ELENA CONTRATO DE PROCEMIENTO ESPECIAL NRO.PE-CTE-2024-005 PERIODO JUNIO-2025 FACT 37299 MEMO N° CTE-DAF-2025-1048-M MEMO N°DAF-C-2025-1397-M CUR N° 2708 </t>
  </si>
  <si>
    <t xml:space="preserve">EMPRESA MUNICIPAL DE AGUA POTABLE Y ALCANTARILLADO DE DURAN EMPRESA PUBLICA EMAPAD EP-PAGO AGUA POTABLE PROVINCIA DEL GUAYAS (DURAN), CONSUMO JUNIO 2025, MEMOS CTE-DAF-SG-2025-1410-M, CTE-DAF-SG-2025-1407-M MEMOS CTE-DAF-P-2025-1011-M Y CTE-DAF-C-2025-1426-M FACT 18045120 CUENTA 7137326 CUR N° 2763 </t>
  </si>
  <si>
    <t xml:space="preserve">CNEL EP.- PAGO POR SERVICIO DE ENERGÍA ELÉCTRICA EN LA PROV. DEL GUAYAS CONSUMO DE JUNIO 2025 C.U.E 0400576272 SE ADJUNTA MEMO CTE-DAF-C-2025-1424-M, CTE-DAF-P-2025-1006-M, CTE-DAF-SG-2025-1406-M, FACTURA 66614656 Y DEMÁS DOCUMENTOS. </t>
  </si>
  <si>
    <t xml:space="preserve">EMAPA EP: PAGO DE AGUA POTABLE PROV. DEL GUAYAS (DAULE) SPA-199-2025, CONSUMO JULIO 2025 SEGUN MEMO CTE-DAF-SG-2025-1408-1404-M. ANEXO: FACT#1473972, MEMO CTE-DAF-C-2025-1427-M Y OTROS DOC DE SOPORTE. </t>
  </si>
  <si>
    <t>NOMINA DE SUELDO DEL MES DE JULIO</t>
  </si>
  <si>
    <t xml:space="preserve">[P:07 T:NO A:2025] 068-9999-0000-COMISION DE TRANSITO DEL ECUADOR- NOMINA DE SUELDO DEL MES DE JULIO DE 2025 DEL PERSONAL CIVIL Y UNIFORMADO </t>
  </si>
  <si>
    <t>NOMINA DE SUELDO DE 32 SERVIDORES</t>
  </si>
  <si>
    <t xml:space="preserve">[P:07 T:LI A:2025] 068-9999-0000-COMISION DE TRANSITO DEL ECUADOR- NOMINA DE SUELDO DEL MES DE JULIO DE 2025 DE 32 SERVIDORES. </t>
  </si>
  <si>
    <t xml:space="preserve">[P:07 T:AJ A:2025] 068-9999-0000-COMISION DE TRANSITO DEL ECUADOR- PAGO DE DIFERENCIA DE APORTE PATRONAL DEL 2% DEL PERSONAL CIVIL CON ESCALA CTG, CON RMU INFERIOR A 527, NOMINA DE SUELDO JULIO 2025 </t>
  </si>
  <si>
    <t>NOMINA DE SUELDO DEL MES DE JULIO POR DIAS LABORADOS</t>
  </si>
  <si>
    <t xml:space="preserve">[P:07 T:AJ A:2025] 068-9999-0000-COMISION DE TRANSITO DEL ECUADOR- NOMINA DE SUELDO DEL MES DE JULIO DE 2025 POR DIAS LABORADOS CON NUEVA RMU SEGUN RESOLUCIÓN NO. 101-2025-DEJ-CTE DEL UNIFORMADO QUINTO ESPINOZA VIDAL VIRGILIO. </t>
  </si>
  <si>
    <t>09913318590001</t>
  </si>
  <si>
    <t>ABASTECIMIENTO DE COMBUSTIBLE PRECIO FIJO PARA BALZAR</t>
  </si>
  <si>
    <t xml:space="preserve">ATIMASA S.A.- SERVICIO DE ABASTECIMIENTO DE COMBUSTIBLE PRECIO FIJO PARA BALZAR CONTRATO DE PROCEMIENTO ESPECIAL NRO.PE-CTE-2024-005 PERIODO JUNIO-2025 FACT 37286 MEMO N° CTE-DAF-2025-1047-M MEMO N°DAF-C-2025-1398-M CUR N° 2711 </t>
  </si>
  <si>
    <t xml:space="preserve">ATIMASA S.A.-SERVICIO DE ABASTECIMIENTO DE COMBUSTIBLE PRECIO FIJO PARA PORTOVIEJO CONTRATO DE PROCEMIENTO ESPECIAL NRO.PE-CTE-2024-005 PERIODO JUNIO-2025 FACT 37296 MEMO N° CTE-DAF-2025-1054-M MEMO N°DAF-C-2025-1400-M CUR N° 2725 </t>
  </si>
  <si>
    <t>AGEEPCOURIER ECUADOR S.A</t>
  </si>
  <si>
    <t>SERVIVCIO DE CORRESPONDENCIA Y PAQUETERIA</t>
  </si>
  <si>
    <t>OC-CTE-2024-022</t>
  </si>
  <si>
    <t xml:space="preserve">AGEEPCOURIER ECUADOR S.A: PAGO SERVICIO DE CORRESPONDENCIA Y PAQUETERÍA A NIVEL NACIONAL PARA LA CTE, SEGUN ÍNFIMA CUANTÍA OC-CTE-2024-022 PERIODO DICIEMBRE 2024. ANEXO: FACT#2658, MEMO CTE-DAF-C-2024-1423-1403-M, CTE-DAF-2024-1394-M, CORREOS Y OTROS DOC DE SOPORTES. </t>
  </si>
  <si>
    <t xml:space="preserve">ATIMASA S.A: SERVICIO DE ABASTECIMIENTO DE COMBUSTIBLE PRECIO FIJO PARA UNIDADES MOVILES DE CTE EN DIFERENTES DESTACAMENTOS (SANTO DOMINGO) SEGUN CONTRATO PE-CTE-2024-005 PERIODO JUNIO-2025 FACT#37300, MEMO CTE-DAF-2025-1069-M, CTE-DAF-C-2025-1417-M CUR N° 2756 </t>
  </si>
  <si>
    <t xml:space="preserve">JUNTA ADMINISTRADORA DE AGUA POTABLE AYANGUE.- PAGO POR SERVICIO DE AGUA POTABLE PROVINCIA DE SANTA ELENA-AYANGE, CONSUMO MAYO Y JUNIO 2025 SE ADJUNTA MEMO CTE-DAF-C-2025-1429-M, CTE-DAF-P-2025-1010-M, CTE-DAF-SG-2025-1405-M, FACTURAS 16418-15974 Y DEMÁS DOCUMENTOS DE SOPORTE. </t>
  </si>
  <si>
    <t>16418-15974</t>
  </si>
  <si>
    <t xml:space="preserve">LOAIZA FIGUEROA HAROLD FABRICIO.- PAGO #24 FINAL CONTRATO Nro. ARBI-CTE-004-2023 ARRENDAMIENTO DE INMUEBLE PARA FUNCIONAMIENTO DE CRV, CANTÓN EL CARMEN, PROV.DE MANABÍ DEL 16 DE ABRIL AL 15 DE MAYO , MEMO CTE-DAF-C-20025-1425-M, FACT # 34, MEMO CTE-DPMB-2025-0333-M, SE ADJUNTAN DOCUMENTOS. </t>
  </si>
  <si>
    <t>ABASTECIMIENTO DE COMBUSTIBLE DE LAS UNIDADES MÓVILES DE CTE EN DIFERENTES DESTACAMENTOS</t>
  </si>
  <si>
    <t xml:space="preserve">ATIMASA S.A: CONVENIO DE PAGO POR SERV. DE ABASTECIMIENTO DE COMBUSTIBLE DE LAS UNIDADES MÓVILES DE CTE EN DIFERENTES DESTACAMENTOS PERIODO DESDE EL 19 AL 29 DE OCT 2024. ANEXO: 16 FACTURAS, MM CTE-DAF-C-2025-1431-M, CTE-DAF-2025-1092-M, INFORME TÉCNICO, INFORME RESPONSABILIDAD Y OTROS DOC SOPORTES. </t>
  </si>
  <si>
    <t>0202546834</t>
  </si>
  <si>
    <t xml:space="preserve">GAIBOR CASTILLO WELLINTON ALEXANDER </t>
  </si>
  <si>
    <t xml:space="preserve">PAGI DE FONDOS </t>
  </si>
  <si>
    <t xml:space="preserve">RECLASIFICACIÓN POR RECHAZOS: [P:07 T:AJ A:2025] 068-9999-0000-COMISION DE TRANSITO DEL ECUADOR-DIFERENCIA DE RMU PERSONAL QUE CUMPLIO 1 ANO 1 DIA DE TIEMPO ACTIVO DEL CUERPO DE VIGILANTES DE LA CTE EL MES DE MAYO 2025 </t>
  </si>
  <si>
    <t>0958247199</t>
  </si>
  <si>
    <t>GUAPI AVEMAÑAY CARLOS ALEXIS</t>
  </si>
  <si>
    <t xml:space="preserve">RECLASIFICACIÓN POR RECHAZOS: [P:07 T:NO A:2025] 068-9999-0000-COMISION DE TRANSITO DEL ECUADOR- NOMINA DE SUELDO DEL MES DE JULIO DE 2025 DEL PERSONAL CIVIL Y UNIFORMADO </t>
  </si>
  <si>
    <t>SANIPATIN TIBANLONBO BYRON DAVID</t>
  </si>
  <si>
    <t>ADQUISICION DE MATERIALES DE FERRETERIA</t>
  </si>
  <si>
    <t xml:space="preserve">SANIPATIN TIBANLONBO BYRON DAVID. ADQUISICION DE MATERIALES DE FERRETERIA. SOLICITA INGRESO CON MEMORANDO CTE DAF B 2025 0227 M DE FECHA 30 DE JULIO DE 2025 AUTORIZADO POR EL LIDER DE BODEGA CENTRAL NESTOR BASANTES VALVERDE. SEGUN CUR MATERIAL PARA PERSONAL DE SERVICIOS GENERALES. </t>
  </si>
  <si>
    <t>LIQUIDACION DE HABERES DE RODRIGUEZ ORTEGA JOHANNA</t>
  </si>
  <si>
    <t xml:space="preserve">[P:07 T:LI A:2025] 068-9999-0000-COMISION DE TRANSITO DEL ECUADOR-LIQUIDACION DE HABERES DE LA EX SERVIDORA RODRIGUEZ ORTEGA JOHANNA AZUCENA , QUIEN DESEMPEÑO EL CARGO DE ANALISTA DE TESORERIA 1, HASTA EL 30 DE ABRIL 2025 </t>
  </si>
  <si>
    <t>LIQUIDACION DE HABERES DE LA EX SERVIDORA PERLAZA DE LA RANS MARIA ALEJANDRA</t>
  </si>
  <si>
    <t xml:space="preserve">[P:07 T:LI A:2025] 068-9999-0000-COMISION DE TRANSITO DEL ECUADOR-LIQUIDACION DE HABERES DE LA EX SERVIDORA PERLAZA DE LA RANS MARIA ALEJANDRA, QUIEN DESEMPEÑO EL CARGO DE ANALISTA DE PLANIFICACION 2, HASTA EL31 DE MAYO 2025 </t>
  </si>
  <si>
    <t>DIFERENCIA RMU</t>
  </si>
  <si>
    <t xml:space="preserve">[P:07 T:AJ A:2025] 068-9999-0000-COMISION DE TRANSITO DEL ECUADOR-DIFERENCIA DE RMU PERSONAL QUE CUMPLIO 1 ANO 1 DIA DE TIEMPO ACTIVO DEL CUERPO DE VIGILANTES DE LA CTE EL MES DE JUNIO 2025 </t>
  </si>
  <si>
    <t>INTERNATIONAL WATER SERVICES GUAYAQUIL INTERAGUA C LTDA</t>
  </si>
  <si>
    <t xml:space="preserve">INTERAGUA C. LTDA.- PAGO POR SERVICIO DE AGUA POTABLE PROVINCIA DEL GUAYAS, CONSUMO JUNIO-2025 SE ADJUNTA MEMO CTE-DAF-C-2025-1394-M, CTE-DAF-P-2025-0989-M, CTE-DAF-SG-2025-1373-M, FACTURAS 65956441-65955089-65957209-65955373-65960304-65954205 Y DEMÁS DOCUMENTOS DE SOPORTE. </t>
  </si>
  <si>
    <t>65956441-65955089-65957209-65955373-65960304-65954205</t>
  </si>
  <si>
    <t>09913318595001</t>
  </si>
  <si>
    <t xml:space="preserve">ATIMASA S.A.-SERVICIO DE C CONTRATO DE PROCEMIENTO ESPECIAL NRO.PE-CTE-2024-005 PERIODO JUNIO -2025 FACT 37297 MEMO N° CTE-DAF-2025-1031-M MEMO N°DAF-C-2025-1393-M CUR N° 2697 </t>
  </si>
  <si>
    <t xml:space="preserve">GOBIERNO AUTONOMO DESCENTRALIZADO MUNICIPAL DEL CANTON NARANJITO- PAGO SERVICIOS BÁSICOS (AGUA POTABLE) PROVINCIA GUAYAS, CONSUMO JUNIO 2025. SPA-195-2025, MEMOS CTE-DAF-SG-2025-1383-M, CTE-DAF-SG-2025-1379-M , factura# 92100, MEMO CTE-DAF-C-2025-1392-M, SE ADJUNTAN DOCUMENTOS. </t>
  </si>
  <si>
    <t xml:space="preserve">ATIMASA S.A.-SERVICIO DE ABASTECIMIENTO DE COMBUSTIBLE PRECIO FIJO PARA CUENCA CONTRATO DE PROCEMIENTO ESPECIAL NRO.PE-CTE-2024-005 PERIODO JUNIO -2025 FACT 37288 MEMO N° CTE-DAF-2025-1049-M MEMO N°DAF-C-2025-1395-M CUR N° 2700 </t>
  </si>
  <si>
    <t>LIQUIDACION DE HABERES DEL EX UNIFORMADO TOMALA ESPINOZA NEIDE</t>
  </si>
  <si>
    <t xml:space="preserve">[P:07 T:LI A:2025] 068-9999-0000-COMISION DE TRANSITO DEL ECUADOR-LIQUIDACION DE HABERES DEL EX UNIFORMADO TOMALA ESPINOZA NEIDE ESTALIN, QUIEN DESEMPEÑO EL CARGO DE SUB-INSPECTOR I, HASTA EL 31 DE MAYO DE 2025 </t>
  </si>
  <si>
    <t xml:space="preserve">ATIMASA S.A.-SERVICIO DE ABASTECIMIENTO DE COMBUSTIBLE PRECIO FIJO PARA NARANJITO CONTRATO DE PROCEMIENTO ESPECIAL NRO.PE-CTE-2024-005 PERIODO JUNIO -2025 FACT 37294 MEMO N° CTE-DAF-2024-1046-M MEMO N°DAF-C-2025-1396-M CUR N° 2704 </t>
  </si>
  <si>
    <t>PAGO DE DIFERENCIA SOLIDARIA</t>
  </si>
  <si>
    <t xml:space="preserve">[P:07 T:JU A:2025] 068-9999-0000-COMISION DE TRANSITO DEL ECUADOR-PAGO DE TRANSFERENCIA SOLIDARIA DEL MES DE JULIO DE 2025 (766 JUBILADOS). </t>
  </si>
  <si>
    <t xml:space="preserve">ILUSTRE MUNICIPALIDAD DE SANTA ELENA.- PAGO POR SERVICIO DE AGUA POTABLE PROVINCIA DE SANTA ELENA, MEDIDOR 1204008167-0810063735 CONSUMO JUNIO 2025 SE ADJUNTA MEMO CTE-DAF-C-2025-1399-M, CTE-DAF-P-2025-0994-M, CTE-DAF-SG-2025-1386-M, FACTURA 75358-75359 Y DEMÁS DOCUMENTOS DE SOPORTE. </t>
  </si>
  <si>
    <t>0790055276001</t>
  </si>
  <si>
    <t xml:space="preserve">MANCOMUNADA ARENILLAS HUAQUILLAS </t>
  </si>
  <si>
    <t xml:space="preserve">MANCOMUNIDAD ARENILLAS HUAQUILLAS: PAGO DE AGUA POTABLE PROV EL ORO (ARENILLAS-HUAQUILLAS), CONSUMO JUNIO 2025 SPA-196-2025, MEMO CTE-DAF-SG-2025-1382-1381-M. ANEXO: FACT#1621, MEMO CTE-DAF-C-20251389-M Y OTRPS DOC DE SOPORTE. </t>
  </si>
  <si>
    <t xml:space="preserve">OTERO TANDAZO LANDIA MARITZA: PAGO#10 CONTRATO NRO. ARBI-CTE-2024-010 SERV. DE ARRENDAMIENTO PARA USO DE ALOJAMIENTO DE LA CTE PROV DE LOJA CANTÓN MACARÁ PERIODO 26-06-2025 AL 25-07-2025 ANEXO: FACT#292, MEMO CTE-DAF-C-2025-1391-M, CTE-DAF-AF-2025-157-M, INFORME Y OTROS DOC. SOPORTES. </t>
  </si>
  <si>
    <t>PAGO DE JUBILACION</t>
  </si>
  <si>
    <t xml:space="preserve">[P:07 T:JU A:2025] 068-9999-0000-COMISION DE TRANSITO DEL ECUADOR-PAGO DE JUBILACION PATRONAL DECIMO 14TO Y 13ER MENSUAL DE JULIO DE 2025 DE SRES. CARLOS ALBAN Q., ELOY ARIAS RIOFRIO, SIMON AVENDANO P., RENZO CACERES O., GERMAN CEDENO A., JORGE GARCIA G., FRANCISCO LOPEZ L., JOSE MORALES V. Y MAXIMO NOVILLO. </t>
  </si>
  <si>
    <t>PAGO DE 3 GLOSAS</t>
  </si>
  <si>
    <t xml:space="preserve">IESS.- PAGO DE 03 GLOSAS POR RESPONSABILIDAD PATRONAL TRANSFERIDAS A TÍTULOS DE CRÉDITO (GAVICA VASQUEZ ESTELA ROSARIO NO. 102156577 Y ALCIVAR MANTILLA PEDRO ENRIQUE NO. 88390299 - 88466128) SEGÚN MEMORANDO NO. CTE-DATH-2025-3394-M, MEMO CTE-DAF-C-2025-1412-M, MEMO CTE-DAF-P-2025-1004-M, Y DEMÁS. </t>
  </si>
  <si>
    <t xml:space="preserve">ATIMASA S.A.- SERVICIO DE ABASTECIMIENTO DE COMBUSTIBLE PRECIO FIJO PARA CHONE CONTRATO DE PROCEMIENTO ESPECIAL NRO.PE-CTE-2024-005 PERIODO JUNIO-2025 FACT 37287 MEMO N° CTE-DAF-2025-1059-M MEMO N°DAF-C-2025-1402-M CUR N° 2731 </t>
  </si>
  <si>
    <t xml:space="preserve"> ABASTECIMIENTO DE COMBUSTIBLE PRECIO FIJO PARA JIPIJAPA </t>
  </si>
  <si>
    <t xml:space="preserve">ATIMASA S.A.- SERVICIO DE ABASTECIMIENTO DE COMBUSTIBLE PRECIO FIJO PARA JIPIJAPA CONTRATO DE PROCEMIENTO ESPECIAL NRO.PE-CTE-2024-005 PERIODO JUNIO-2025 FACT 37292 MEMO N° CTE-DAF-2025-1057-M MEMO N°DAF-C-2025-1406-M CUR N° 2734 </t>
  </si>
  <si>
    <t xml:space="preserve"> ABASTECIMIENTO DE COMBUSTIBLE PRECIO FIJO PARA BABAHOYO</t>
  </si>
  <si>
    <t xml:space="preserve">ATIMASA S.A.-SERVICIO DE ABASTECIMIENTO DE COMBUSTIBLE PRECIO FIJO PARA BABAHOYO CONTRATO DE PROCEMIENTO ESPECIAL NRO.PE-CTE-2024-005 PERIODO JUNIO-2025 FACT 37285 MEMO N° CTE-DAF-2025-1050-M MEMO N°DAF-C-2025-1409-M CUR N° 2739 </t>
  </si>
  <si>
    <t xml:space="preserve">CNEL EP -PAGO SERVICIOS BÁSICOS (ENERGÍA ELÉCTRICA) PROV. GUAYAS (GUAYAQUIL), CONSUMO JUNIO -2025. SPE-0358-2025, SUMINISTRO 200044615231 MEDIDOR 2022020665 CUE 0410191430, MEMO CTE-DAF-SG-2025-1398-M, CTE-DAF-SG-2025-1397-M, MEMO CTE-DAF-C-2025-1410-M, FACTURA # 66580736 SE ADJUNTAN DOCUMENTOS. </t>
  </si>
  <si>
    <t>ABASTECIMIENTO DE COMBUSTIBLE PRECIO FIJO PARA EL GUABO</t>
  </si>
  <si>
    <t xml:space="preserve">ATIMASA S.A.-SERVICIO DE ABASTECIMIENTO DE COMBUSTIBLE PRECIO FIJO PARA EL GUABO CONTRATO DE PROCEMIENTO ESPECIAL NRO.PE-CTE-2024-005 PERIODO JUNIO-2025 FACT 37290 MEMO N° CTE-DAF-2025-1063-M MEMO N°DAF-C-2025-1411-M CUR N° 2743 </t>
  </si>
  <si>
    <t>EMPRESA PUBLICA MUNICIPAL DE TELECOMUNICACIONES, AGUA POTABLE, ALCANTARILLADO Y SANEAMIENTO CUENCA ETAPA EP</t>
  </si>
  <si>
    <t xml:space="preserve">EMPRESA PUBLICA MUNICIPAL DE TELECOMUNICACIONES, AGUA POTABLE, ALCANTARILLADO Y SANEAMIENTO DE CUENCA ETAPA EP-PAGO SERVICIOS BÁSICOS (AGUA POTABLE) PROV. AZUAY, CONSUMO JUNIO 2025. SPA-198-2025, MEMO CTE-DAF-SG-2025-1390-M, MEMO CTE-DAF-C-2025-1408-M, FACTURA # 50650985 SE ADJUNTAN DOCUMENTOS. </t>
  </si>
  <si>
    <t xml:space="preserve"> ABASTECIMIENTO DE COMBUSTIBLE PRECIO VARIABLE PARA UNIDADES MÓVILES DE CTE, REF CANTON JIPIJAP</t>
  </si>
  <si>
    <t xml:space="preserve">ATIMASA.- PAGO DEL CONTRATO Nro. COTS-CTE-2024-001 SERVICIO ABASTECIMIENTO DE COMBUSTIBLE PRECIO VARIABLE PARA UNIDADES MÓVILES DE CTE, REF CANTON JIPIJAPA MES DE JUNIO 2025 ADJ MEMO CTE-DAF-C-2025-1414-M, CTE-DAF-2025-1077-M, FACT 37276 Y DEMAS DOCTOS. </t>
  </si>
  <si>
    <t>CRV SANTO DOMINGO</t>
  </si>
  <si>
    <t xml:space="preserve">NOGUERA TACURI ZANDRA: PAGO#20 CONTRATO NRO. ARBI-CTE-2023-014 SERVICIO DE ARRENDAMIENTO DE INMUEBLE PARA EL CRV EN STO DOMINGO, DEL 21-06-2025 AL 20-07-2025 ANEXO: FACT#72 MEMO CTE-C-2025-1401-M, CTE-DPSD-2025-0748-M, CTE-DPSDT-RNBA-2025-007-M Y OTROS DOC SOPORTE. </t>
  </si>
  <si>
    <t>ABASTECIMIENTO DE COMBUSTIBLE PRECIO VARIABLE PARA UNIDADES MÓVILES DE CTE, CANTON PORTOVIEJO</t>
  </si>
  <si>
    <t xml:space="preserve">ATIMASA: PAGO CONTRATO Nro. COTS-CTE-2024-001 SERVICIO ABASTECIMIENTO DE COMBUSTIBLE PRECIO VARIABLE PARA UNIDADES MÓVILES DE CTE, CANTON PORTOVIEJO MES JUNIO 2025. ANEXO: FACT#37280 MEMO CTE-DAF-C-2025-1415-M, CTE-DAF-2025-1082-M Y OTROS DOC. DE SOPORTES. </t>
  </si>
  <si>
    <t xml:space="preserve"> ABASTECIMIENTO DE COMBUSTIBLE PRECIO VARIABLE PARA UNIDADES MÓVILES DE CTE, CANTON CHONE </t>
  </si>
  <si>
    <t xml:space="preserve">ATIMASA: PAGO CONTRATO Nro. COTS-CTE-2024-001 SERVICIO ABASTECIMIENTO DE COMBUSTIBLE PRECIO VARIABLE PARA UNIDADES MÓVILES DE CTE, CANTON CHONE MES JUNIO 2025. ANEXO: FACT#37270, MEMO CTE-DAF-C-2025-1416-M, CTE-DAF-2025-1075-M Y OTROS DOC. DE SOPORTES. </t>
  </si>
  <si>
    <t xml:space="preserve">CNEL EP.- PAGO POR SERVICIO DE ENERGÍA ELÉCTRICA EN LA PROV. DEL GUAYAS CONSUMO DE JUNIO 2025 C.U.E 0410191442 SE ADJUNTA MEMO CTE-DAF-C-2025-1419-M, CTE-DAF-P-2025-1000-M, CTE-DAF-SG-2025-1396-M, FACTURA 66711217 Y DEMÁS DOCUMENTOS. </t>
  </si>
  <si>
    <t xml:space="preserve">CNEL EP -PAGO ENERGÍA ELÉCTRICA PROV. GUAYAS (GUAYAQUIL), CONSUMO JUNIO-2025. SUM 200044534242 MEDIDOR 16885536 CUE 0410191440 MEMOS CTE-DAF-SG-2025-1392-M, CTE-DAF-SG-2025-1391-M MEMOS N°CTE-DAF-P-2025-10001-M Y CTE-DAF-C-2025-1420-M FACT 66620651 CUR N° 2758 </t>
  </si>
  <si>
    <t xml:space="preserve">CNEL EP -PAGO SERVICIOS BÁSICOS (ENERGÍA ELÉCTRICA) PROV. GUAYAS (GUAYAQUIL), CONSUMO JUNIO-2025. SPE-0359-2025, SUMINISTRO 200044619027 MEDIDOR 2S206385, MEMOS CTE-DAF-SG-2025-1402-M, CTE-DAF-SG-2025-1001-M, MEMO CTE-DAF-C-2025-1422-M, FACTURA # 2715 SE ADJUNTAN DOCUMENTOS. </t>
  </si>
  <si>
    <t xml:space="preserve">CNEL EP: PAGO ENERGÍA ELÉCTRICA PROV. GUAYAS-GUAYAQUIL SPE-0355-2025 CONSUMO JUNIO 2025, SUMINISTRO 200016528750 MEDIDOR 20533747 CUE 0401064655 SEGÚN MEMO CTE-DAF-SG-2025-1388-M, CTE-DAF-SG-2025-1387-M. ANEXO: FACT#66508545, MEMO CTE-DAF-C-2025-1421-M Y OTROS DOC SOPORTE. </t>
  </si>
  <si>
    <t>LIQUIDACION DE HABERES DE UNIFORMADO BELTRAN ORDOÑEZ WASHINGTON</t>
  </si>
  <si>
    <t xml:space="preserve">[P:07 T:LI A:2025] 068-9999-0000-COMISION DE TRANSITO DEL ECUADOR-LIQUIDACION DE HABERES DEL EX UNIFORMADO BELTRAN ORDOÑEZ WASHINGTON DEMETRIO, QUIEN DESEMPEÑO EL CARGO DE SUB-INSPECTOR I, HASTA EL 31 DE MAYO DE 2025 </t>
  </si>
  <si>
    <t>NOMINA DECIMA TERCERA Y DECIMA CUARTA</t>
  </si>
  <si>
    <t xml:space="preserve">[P:07 T:DT A:2025] 068-9999-0000-COMISION DE TRANSITO DEL ECUADOR- NOMINA DE PAGO DE LAS DECIMA TERCERA Y DECIMA CUARTA REMUNERACION MENSUALIZADA CORRESPONDIENTE AL MES DE JULIO DE 2025 DEL PERSONAL DE LA CTE. </t>
  </si>
  <si>
    <t>TRANSFERENCIA SOLIDARIA DEL MES DE ENERO 2025</t>
  </si>
  <si>
    <t xml:space="preserve">[P:08 T:JU A:2025] 068-9999-0000-COMISION DE TRANSITO DEL ECUADOR-PAGO DE TRANSFERENCIA SOLIDARIA DEL MES DE ENERO DE 2025 DEL SENOR VILLALTA TAPIA WALTER MIGUEL </t>
  </si>
  <si>
    <t xml:space="preserve">[P:08 T:JU A:2025] 068-9999-0000-COMISION DE TRANSITO DEL ECUADOR-PAGO DE TRANSFERENCIA SOLIDARIA DEL MES DE FEBRERO DE 2025 DEL SEÑOR VILLALTA TAPIA WALTER MIGUEL </t>
  </si>
  <si>
    <t xml:space="preserve">[P:08 T:JU A:2025] 068-9999-0000-COMISION DE TRANSITO DEL ECUADOR-PAGO DE TRANSFERENCIA SOLIDARIA DEL MES DE MARZO DE 2025 DEL SEÑOR VILLALTA TAPIA WALTER MIGUEL </t>
  </si>
  <si>
    <t>TRANSFERENCIA SOLIDARIA DEL MES DE ABRIL 2025</t>
  </si>
  <si>
    <t xml:space="preserve">[P:08 T:JU A:2025] 068-9999-0000-COMISION DE TRANSITO DEL ECUADOR-PAGO DE TRANSFERENCIA SOLIDARIA DEL MES DE ABRIL DE 2025 DEL SEÑOR VILLALTA TAPIA WALTER MIGUEL </t>
  </si>
  <si>
    <t>TRANSFERENCIA SOLIDARIA DEL MES DE MAYO 2025</t>
  </si>
  <si>
    <t xml:space="preserve">[P:08 T:JU A:2025] 068-9999-0000-COMISION DE TRANSITO DEL ECUADOR-PAGO DE TRANSFERENCIA SOLIDARIA DEL MES DE MAYO DE 2025 DEL SEÑOR VILLALTA TAPIA WALTER MIGUEL </t>
  </si>
  <si>
    <t>TRANSFERENCIA SOLIDARIA DEL MES DE JUNIO 2025</t>
  </si>
  <si>
    <t xml:space="preserve">[P:08 T:JU A:2025] 068-9999-0000-COMISION DE TRANSITO DEL ECUADOR-PAGO DE TRANSFERENCIA SOLIDARIA DEL MES DE JUNIO DE 2025 DEL SEÑOR VILLALTA TAPIA WALTER MIGUEL </t>
  </si>
  <si>
    <t>TRANSFERENCIA SOLIDARIA DEL MES DE JULIO 2025</t>
  </si>
  <si>
    <t xml:space="preserve">[P:08 T:JU A:2025] 068-9999-0000-COMISION DE TRANSITO DEL ECUADOR-PAGO DE TRANSFERENCIA SOLIDARIA DEL MES DE JULIO DE 2025 DEL SENOR VILLALTA TAPIA WALTER MIGUEL </t>
  </si>
  <si>
    <t xml:space="preserve"> INMUEBLE PARA EL FUNCIONAMIENTO DEL CRV EN LA PROV DE LOS RÍOS, CANTÓN BABAHOYO</t>
  </si>
  <si>
    <t xml:space="preserve">AGROTIME S.A.- PAGO #2 RENOVACIÓN DE CONTRATO DE ARRENDAMIENTO NRO. ARBI-CTE-001-2023 DEL INMUEBLE PARA EL FUNCIONAMIENTO DEL CRV EN LA PROV DE LOS RÍOS, CANTÓN BABAHOYO, MEMO CTE-DPLR-2025-0853-M , MEMO CTE-DAF-C-2025-1433-M, FACT # 20 DEL 10 DE JUNIO AL 09 DE JULIO, SE ADJUNTAN DOCUMENTOS. </t>
  </si>
  <si>
    <t xml:space="preserve">CNEL EP.- PAGO ENERGÍA ELÉCTRICA PROVINCIA DEL GUAYAS (DAULE)POR CONSUMO DEL MES DE JUNIO 2025 SUM 200048775015 Y CODIGO UNICO NRO.0901726163 SEGÚN MEMO NRO.CTE-DAF-SG-2025-1417-M MEMOS CTE-DAF-P-2025-1014-M Y CTE-DAF-C-2025-1434-M FACT 23874167 CUR N° 2779 </t>
  </si>
  <si>
    <t>LIQUIDACION DE ENCARGO MES DE JULIO</t>
  </si>
  <si>
    <t xml:space="preserve">[P:07 T:SE A:2025] 068-9999-0000-COMISION TRANSITO DEL ECUADOR-LIQUIDACION DE ENCARGO JULIO 2025 JARA SALAZAR RICHARD, YEPEZ MARTINEZ FERNANDO, MOYANO RODRIGUEZ JENNIFER, BELTRAN RODRIGUEZ JENNIFER, GARCIA MEDINA PEDRO, MATA MOSQUERA CARLOS Y SANCHEZ LAVAYEN MARIA. </t>
  </si>
  <si>
    <t>LIQUIDACION DE ENCARGO RDRIGUEZ MACIAS MARIBEL KATHERINE</t>
  </si>
  <si>
    <t xml:space="preserve">[P:07 T:LI A:2025] 068-9999-0000-COMISION TRANSITO DEL ECUADOR-LIQUIDACION DE ENCARGO JULIO 2025 RODRIGUEZ MACIAS MARIBEL KATHERINE. </t>
  </si>
  <si>
    <t xml:space="preserve">CNEL EP: PAGO DE ENERGÍA ELÉCTRICA PROV. GUAYAS LOS RIOS SPE-0361-2025, CONSUMO DE JUNIO 2025, SUMINISTRO 200047369745 MEDIDOR 1110565 CUE 0901628921 SEGÚN MEMO CTE-DAF-SG-2025-1411-1409-M.ANEXO: FACT#002-999-023903208, MEMO CTE-DAF-C-2025-1432-M Y OTROS DOC DE SOPORTE. </t>
  </si>
  <si>
    <t>PAGO DE COMPESACION POR JUBILACION NO OBLIGATORIA</t>
  </si>
  <si>
    <t xml:space="preserve">[P:08 T:BA A:2025] 068-9999-0000-COMISION DE TRANSITO DEL ECUADOR- PAGO DE COMPENSACION DE RETIRO POR JUBILACION NO OBLIGATORIA BONOS DEL ESTADO DE: SILVIO VICENTE AÑAZCO ROMERO DEL PERIODO FISCAL 2022 SEGUN OFICIO MDT-SFSP-2025-0620-O </t>
  </si>
  <si>
    <t xml:space="preserve">INTERAGUA C. LTDA.- PAGO POR TASA DE RECOLECCIÓN DE BASURA EN LA PROVINCIA DEL GUAYAS PERIODO JULIO 2025, ADJ MEMO CTE-DAF-C-2025-1440-M, CTE-DAF-P-2025-1026-M, CTE-DAF-SG-2025-1429-M, CODIGO DE PAGO 10950989 SECUENCIAL 28103670 Y DEMÁS DCTOS. </t>
  </si>
  <si>
    <t xml:space="preserve">JUNTA ADMINISTRADORA DE AGUA POTABLE REGIONAL MANGLARALTO: PAGO DE AGUA POTABLE PROV DE SANTA ELENA (MANGLARALTO) SPA-202-2025, CONSUMO JUNIO 2025, MEMO CTE-DAF-SG-2025-1427-M, CTE-DAF-SG-2025-1423-M. ANEXO: FACT#53210, MEMO CTE-DAF-C-2025-1438-M Y OTROS DOC DE SOPORTE. </t>
  </si>
  <si>
    <t xml:space="preserve">EMPRESA PUBLICA MUNICIPAL DE AGUA POTABLE Y ALCANTARILLADO DEL CANTON LOMAS DE SARGENTILLO EPMAPALS-PAGO AGUA POTABLE LOMAS DE SARGENTILLO CONSUMO JUNIO 2025. MEMOS CTE-DAF-SG-2025-1428-M, CTE-DAF-SG-2025-1424-M MEMOS-CTE-DAF-P-2025-027-M Y CTE-DAF-C-2025-1439-M FAC 519113 CUR 2791 </t>
  </si>
  <si>
    <t xml:space="preserve">TROYA TERRANOVA TAYRON CESAR: PAGO#14 CONTRATO ARBI-CTE-2024-003 SERV. DE ARRENDAMIENTO DE INMUEBLE PARA FUNCIONAMIENTO DE LA DIR. DISTRITAL DE TRÁNSITO EN PROV. DE LOS RÍOS-BABAHOYO DEL 01 AL 31 DE JULIO , FACT# 35, MEMO CTE-DAF-C-2025-1444-M, CTE-DPLR-2025-871-M SE ADJUNTAN DOCUMENTOS. </t>
  </si>
  <si>
    <t xml:space="preserve">MARTILLO CRUZ ANGELA DE LOURDES.- SERVICIO DE ARRENDAMIENTO DE UN INMUEBLE PARA EL FUNCIONAMIENTO DE LA UCT PROV.DEL GUAYAS CANTÓN ISIDRO AYORA MEMO NRO.CTE-DPGY-2025-0629-M. PERIODO 02-JULIO- 2025 AL 01-AGOSTO-2025 MEMO N° CTE-DAF-C-2025-1442-M FACT 72 CUR N° 2795 </t>
  </si>
  <si>
    <t xml:space="preserve">AGUAYO ADUM XAVIER LLAPUR.- CONTRATACIÓN DE MÉDICO PERITO LEGISTA SERVICIOS PROFESIONALES PERIODO JULIO -2025 CONTRATO DE SERVICIOS PROFESIONALES NRO.005-DATH-CTE-2025. MEMO N°CTE-CTE-DATH-PSTH-0141-2025-M MEMO N°CTE-DAF-C-2025-1443-M FACT 8 CUR 2796 </t>
  </si>
  <si>
    <t xml:space="preserve">ALVARADO ALVARADO ROCIO DE LAS MERCEDES: CONTRATACIÓN DE MÉDICO LEGISTA SERVICIOS PROFESIONALES CONTRATO No. 003-DATH-CTE-2025 PERIODO JULIO 2025, INFORME TÉCNICO CTE-DATH-PSTH-008-2025, MEMO No.CTE-CTTSV-DCOTTTSV 2025-0708-M. MEMO N° CTE-DAF-C-2025-1445-M FACT 62 CUR N° 2797 </t>
  </si>
  <si>
    <t>RENOVACION DE ARRIENDO</t>
  </si>
  <si>
    <t>ARRENDAMIENTO DE UN INMUEBLE PARA EL FUNCIONAMIENTO DEL CRV EN LA PROV. DEL GUAYAS, CANTÓN NARANJAL</t>
  </si>
  <si>
    <t xml:space="preserve">LOPEZ LOPEZ EDINSON.- PAGO # 1 DEL CONTRATO Nro. ARBI-CTE-007-2023 "RENOVACIÓN DEL ARRENDAMIENTO DE UN INMUEBLE PARA EL FUNCIONAMIENTO DEL CRV EN LA PROV. DEL GUAYAS, CANTÓN NARANJAL" DEL 01 AL 31 JULIO-2025, ADJ MEMO-CTE-DAF-C-2025-1449-M, CTE-DPGY-2025-0639-M, FACTURA # 25 Y DEMÁS DOCUMENTOS. </t>
  </si>
  <si>
    <t>0202296844</t>
  </si>
  <si>
    <t>CHIGUAN CONGACHA MIGUEL ANGEL</t>
  </si>
  <si>
    <t>NOMINA SUELDO MES DE JULIO</t>
  </si>
  <si>
    <t>DIFERENCIA DE RMU CUMPLIO 1 AÑO 1 DIA</t>
  </si>
  <si>
    <t xml:space="preserve">RECLASIFICACIÓN POR RECHAZOS: [P:07 T:AJ A:2025] 068-9999-0000-COMISION DE TRANSITO DEL ECUADOR-DIFERENCIA DE RMU PERSONAL QUE CUMPLIO 1 ANO 1 DIA DE TIEMPO ACTIVO DEL CUERPO DE VIGILANTES DE LA CTE EL MES DE JUNIO 2025 </t>
  </si>
  <si>
    <t xml:space="preserve">                        096858957001</t>
  </si>
  <si>
    <t>ALOAGAS CIA. LTDA.</t>
  </si>
  <si>
    <t>ALOAGAS CIA. LTDA: PAGO CONTRATO NRO.ARBI-CTE-008-2023 ARRENDAMIENTO DE UN INMUEBLE PARA EL FUNCIONAMIENTO DEL CRV EN LA PROV DEL PICHINCHA CANTÓN MEJÍA PERIODO 04-JULIO -2025 AL 03-AGOSTO -2025. FACT 18 , MEMO N° CTE-DAF-AF-2025-0163-M MEMO CTE-DAF-C-2025-1458-M, CUR N° 2831</t>
  </si>
  <si>
    <t xml:space="preserve">PARIS MORENO RIVAS NICANOR EDUARDO.- SERVICIO DE ARRENDAMIENTO DE UN INMUEBLE PARA EL FUNCIONAMIENTO DEL CRV PROV DEL GUAYAS CANTÓN DAULE MEMO NRO.CTE-DPGY-2025-0648-M PERIODO 05 JULIO 2024 AL 04 AGOSTO 2025 MEMO N° CTE-DAF-C-2025-1465-M FACT 1256 CUR N° 2832 </t>
  </si>
  <si>
    <t xml:space="preserve">[P:07 T:FR A:2025] 068-9999-0000-COMISION DE TRANSITO DEL ECUADOR-PAGO DE FONDOS DE RESERVA DEL PERSONAL CIVIL, CODIGO DE TRABAJO Y UNIFORMADO CORRESPONDIENTE AL MES DE JULIO DE 2025. </t>
  </si>
  <si>
    <t>AJUSTE DE FONDOS</t>
  </si>
  <si>
    <t xml:space="preserve">[P:07 T:AJ A:2025] 068-9999-0000-COMISION DE TRANSITO DEL ECUADOR-AJUSTE DE FONDOS DE RESERVA DEL MES DE JULIO 2025 POR SUBROGACIONES, ENCARGO, PERSONAL X CAMBIO DE RMU,DIF. DE RMU POR 1 ANO 1 DIA DE UNIFORMADOS ENTRE OTROS. </t>
  </si>
  <si>
    <t>AJUSTES DE FONDOS DE RESERVA QUE ACUMULAN AL IESS DEL MES DE JULIO 2025</t>
  </si>
  <si>
    <t xml:space="preserve">[P:07 T:AJ A:2025] 068-9999-0000-COMISION DE TRANSITO DEL ECUADOR- AJUSTES DE FONDOS DE RESERVA QUE ACUMULAN AL IESS DEL MES DE JULIO 2025 DEL PERSONAL PASIVO SEÑORES BAJAÑA WILLIAM, FIGUEROA VIRGEN, GILBERT LORENA, NARVAEZ PABLO, NAVARRETE LUIS, PACHECO NICOLAS, ESCOBAR CARLOS </t>
  </si>
  <si>
    <t xml:space="preserve">COORDINADOR GENERAL DE INVESTIGACION </t>
  </si>
  <si>
    <t xml:space="preserve">MATEO GUARANDA CESAR.- PAGO # 6 DEL CONTRATO No. 007-DATH-CTE-2025 DE SERVICIOS PROFESIONALES, DE JULIO 2025 SE ADJ. MEMO-CTE-DAF-C-2025-1469-M, CTE-CTTTSV-DIAT-2025-0069-M, FACTURA 218, INFORME DE ACTIVIDADES, Y DEMÁS DOCUMENTOS DE SOPORTE. </t>
  </si>
  <si>
    <t xml:space="preserve">AGUA POTABLE </t>
  </si>
  <si>
    <t xml:space="preserve">JUNTA ADMINISTRADORA DE AGUA POTABLE Y SANEAMIENTO DE LA PARROQUIA MANUEL CORNEJO ASTORGA CANTON MEJIA TANDAPI.- PAGO PAGO POR SERVICIO DE AGUA POTABLE EN LA PROV. DE PICHINCHA, CONSUMO JUNIO 2025 SE ADJUNTA MEMO CTE-DAF-C-2025-1474-M, CTE-DAF-P-2025-1040-M, CTE-DAF-SG-2025-1446-M, FACTURA 8495 </t>
  </si>
  <si>
    <t xml:space="preserve">INTERNATIONAL WATER SERVICES GUAYAQUIL INTERAGUA C. LTDA </t>
  </si>
  <si>
    <t xml:space="preserve">INTERAGUA C. LTDA: PAGO DE AGUA POTABLE PROV. GUAYAS SPA-211-2025 (IND. INMACONSA EFOT-VIA DAULE), CONSUMO MES DE JUNIO 2025 SEGUN MEMO CTE-DAF-SG-2025-1466 y 1465-M. ANEXO: FACTURA# 026-100-065959465, MEMO CTE-DAF-C-2025-1476-M, OFICIO NRO. CTE-DAF-2025-007-O Y OTROS DOC DE SOPORTE. </t>
  </si>
  <si>
    <t xml:space="preserve">RENOVACION DE ARRIENDO </t>
  </si>
  <si>
    <t>FUNCIONAMIENTO DEL CRV EN LA PROV DE LOS RÍOS, CANTÓN BABAHOYO</t>
  </si>
  <si>
    <t xml:space="preserve"> ARBI-CTE-001-2023</t>
  </si>
  <si>
    <t xml:space="preserve">AGROTIME S.A.- PAGO #3 RENOVACIÓN DE CONTRATO DE ARRENDAMIENTO NRO. ARBI-CTE-001-2023 DEL INMUEBLE PARA EL FUNCIONAMIENTO DEL CRV EN LA PROV DE LOS RÍOS, CANTÓN BABAHOYO, MEMO CTE-DPLR-2025-0893-M , MEMO CTE-DAF-C-2025-1472-M, FACT # 21 DEL 10 DE JULIO AL 09 DE AGOSTO, SE ADJUNTAN DOCUMENTOS. </t>
  </si>
  <si>
    <t xml:space="preserve">GOBIERNO AUTONOMO DESCENTRALIZADO MUNICIPAL DEL CANTON SANTA LUCIA-PAGO AGUA POTABLE DE SANTA LUCIA CONSUMO JUN 2025. MEMOS CTE-DAF-SG-2025-1445-M, CTE-DAF-SG-2025-1444-M MEMO N° CTE-DAF-P-2025-1041-M Y CTE-DAF-C-2025-1470-M FACT 1468 CUR N° 2846 </t>
  </si>
  <si>
    <t xml:space="preserve">EMPRESA MUNICIPAL DE AGUA POTABLE, ALCANTARILLADO Y SANEAMIENTO DE GUALACEO EP: PAGO DE AGUA POTABLE SPA-210-2025 PROV. AZUAY (GUALACEO), CONSUMO JUNIO 2025 SEGUN MEMO CTE-DAF-SG-2025-1448 Y 1447-M. ANEXOS: FACT# 617946-613890, MEMO CTE-DAF-C-2025-1471-M Y OTROS DOC DE SOPORTES. </t>
  </si>
  <si>
    <t>617946-613890</t>
  </si>
  <si>
    <t>LIQUIDACION DE HABERES DE LA EX SERVIDORA ARMANZA ASTUDILLO MARIA ELENA DE FATIMA</t>
  </si>
  <si>
    <t xml:space="preserve">[P:08 T:LI A:2025] 068-9999-0000-COMISION DE TRANSITO DEL ECUADOR-LIQUIDACION DE HABERES DE LA EX SERVIDORA ARMANZA ASTUDILLO MARIA ELENA DE FATIMA, QUIEN DESEMPENO EL CARGO DE ASISTENTE DE SERVICIOS DEL TRANSITO PROVINCIAL, HASTA EL 24 DE FEBRERO DE 2025. </t>
  </si>
  <si>
    <t xml:space="preserve">[P:08 T:LI A:2025] 068-9999-0000-COMISION DE TRANSITO DEL ECUADOR-LIQUIDACION DE HABERES DE LA EX SERVIDORA RODRIGUEZ MACIAS MARIBEL KATHERINE, QUIEN DESEMPENO EL CARGO DE ASISTENTE DE CONTABILIDAD, HASTA EL 11 DE JULIO DE 2025. </t>
  </si>
  <si>
    <t xml:space="preserve">LOZANO LOAIZA HILDA: PAGO#14 CONTRATO ARBI-CTE-2024-002 SERV. DE ARRENDAMIENTO DE UN INMUEBLE ALOJAMIENTO DE LA OIAT EN LA PROVINCIA DEL AZUAY CANTÓN CUENCA PERIODO 1 AL 31 JULIO 2025. ANEXO FACT#26, MEMO CTE-DAF-C-2025-1486-M, MEMO CTE-DPAZ-2025-374-373-M Y OTROS DOC. DE SOPORTES. </t>
  </si>
  <si>
    <t>NARANJO ESPANJA JUAN PABLO</t>
  </si>
  <si>
    <t xml:space="preserve">NARANJO ESPAÑA JUAN: PAGO #14 DEL CONTRATO ARBI-CTE-2024-0001 ARRENDAMIENTO DE UN INMUEBLE PARA EL FUNCIONAMIENTO DE LA UCT Y CRV VEHICULAR EN LA PROV. DE AZUAY CANTÓN GIRÓN, DEL 1 AL 31 JULIO 2025. ANEXO: FACTURA 34, MEMO CTE-DAF-C-2025-1487-M, CTE-DPAZ-2025-0376 y 0375-M Y OTROS DOC. DE SOPORTES. </t>
  </si>
  <si>
    <t>0942250499</t>
  </si>
  <si>
    <t xml:space="preserve">CASTAÑEDA SANCHEZ YARIXA JANETH </t>
  </si>
  <si>
    <t xml:space="preserve">AJUSTE DE FONDOS DE RESERVA </t>
  </si>
  <si>
    <t xml:space="preserve">RECLASIFICACIÓN POR RECHAZOS: [P:07 T:AJ A:2025] 068-9999-0000-COMISION DE TRANSITO DEL ECUADOR-AJUSTE DE FONDOS DE RESERVA DEL MES DE JULIO 2025 POR SUBROGACIONES, ENCARGO, PERSONAL X CAMBIO DE RMU,DIF. DE RMU POR 1 ANO 1 DIA DE UNIFORMADOS ENTRE OTROS. </t>
  </si>
  <si>
    <t xml:space="preserve">PAGOS DE FONDOS DE RESERVA </t>
  </si>
  <si>
    <t xml:space="preserve">RECLASIFICACIÓN POR RECHAZOS: [P:07 T:FR A:2025] 068-9999-0000-COMISION DE TRANSITO DEL ECUADOR-PAGO DE FONDOS DE RESERVA DEL PERSONAL CIVIL, CODIGO DE TRABAJO Y UNIFORMADO CORRESPONDIENTE AL MES DE JULIO DE 2025. </t>
  </si>
  <si>
    <t>0705586717</t>
  </si>
  <si>
    <t>CAPA GUACHUN VICTOR ALEJANDRO</t>
  </si>
  <si>
    <t>0955871306</t>
  </si>
  <si>
    <t>ECHEVERRIA CAMPOVERDE HEYDI JAILIN</t>
  </si>
  <si>
    <t xml:space="preserve">PAGO DE FONDOS DE RESERVA </t>
  </si>
  <si>
    <t>0604828459</t>
  </si>
  <si>
    <t>MONAR HOYOS GABRIEL ALEJANDRO</t>
  </si>
  <si>
    <t>NOMINA DE SUELDO DEL MES DE JULIO DE 2025</t>
  </si>
  <si>
    <t>LIQUIDACION DE HABERES DEL EX SERVIDOR FUENTES HERRERA ANDRE ANTONIO</t>
  </si>
  <si>
    <t xml:space="preserve">[P:08 T:LI A:2025] 068-9999-0000-COMISION DE TRANSITO DEL ECUADOR-LIQUIDACION DE HABERES DEL EX SERVIDOR FUENTES HERRERA ANDRE ANTONIO, QUIEN DESEMPENO EL CARGO DE DIGITADOR RECAUDADOR, HASTA EL 23 DE JUNIO DE 2025. </t>
  </si>
  <si>
    <t xml:space="preserve">CNEL EP: PAGO DE ENERGÍA ELÉCTRICA PROV. GUAYAS (GUAYAQUIL), CONSUMO MAYO 2025 SPE-0364-2025, SUMINISTRO 200044873095 MEDIDOR 311920439 CUE 0410191283 SEGÚN MEMO CTE-DAF-SG-2025-1463-Y 1461-M. ANEXO: FACT#148-999-065757083, MEMO CTE-DAF-C-2025-1482-M Y OTROS DOC DE SOPORTE. </t>
  </si>
  <si>
    <t>148-999-065757083</t>
  </si>
  <si>
    <t>INTERNATIONAL WATER SERVICES  GUAYAQUIL INTERAGUA C.LTDA.</t>
  </si>
  <si>
    <t xml:space="preserve">INTERNATIONAL WATER SERVICES GUAYAQUIL INTERAGUA C. LTDA.-PAGO SERVICIOS BÁSICOS (AGUA POTABLE) PROV. GUAYAS, CONSUMO JULIO 2025. SPA-213-2025, MEMOS CTE-DAF-SG-2025-1462-M, CTE-DAF-SG-2025-1460-M, MEMO CTE-DAF-C-2025-1480-M, FACTURA # 66478794, SE ADJUNTAN DOCUMENTOS. </t>
  </si>
  <si>
    <t>SERVICIO DE ARRENDAMIENTO DE INMUEBLE DONDE FUNCIONA CRV, PROV DE EL ORO- ARENILLAS</t>
  </si>
  <si>
    <t xml:space="preserve"> ARBI-CTE-2023-011</t>
  </si>
  <si>
    <t xml:space="preserve">MERINO ALBURQUEQUE JOHANNA PATRICIA .- PAGO #23 CONTRATO No. ARBI-CTE-2023-011 SERVICIO DE ARRENDAMIENTO DE INMUEBLE DONDE FUNCIONA CRV, PROV DE EL ORO- ARENILLAS, NRO.CTE-DPEO-2025-0302-M, MEMO CTE-DAF-C-2025-1478-M, FACT # 048 , DE 12 DE JULIO AL 11 DE AGOSTO 2025 , SE ADJUNTAN DOCUMENTOS. </t>
  </si>
  <si>
    <t>EMPRESA MUNICIPAL DE AGUA POTABLE Y ALCANTARILLAD PEDRO CARBO EMPRESA PUBLICA EMAPAC  EP</t>
  </si>
  <si>
    <t xml:space="preserve">EMPRESA MUNICIPAL DE AGUA POTABLE Y ALCANTARILLADO PEDRO CARBO-PAGO AGUA POTABLE CONSUMO JUNIO 2025. DE PEDRO CARBO MEMOS CTE-DAF-SG-2025-1453-M, CTE-DAF-SG-2025-1452-M MEMOS CTE-DAF-P-2025-1046-M Y CTE-DAF-C-2025-1477-M FACT 21999 CUR N° 2872 </t>
  </si>
  <si>
    <t xml:space="preserve">CNEL EP -PAGO ENERGÍA ELÉCTRICA DE GUAYAQUIL CONSUMO JUNIO-2025. SUMIN. 200016645901 MEDIDOR 1138491 CUE 0400575293 MEMOS CTE-DAF-SG-2025-1458-M, CTE-DAF-SG-2025-1456-M MEMOS CTE-DAF-O-2025-1047-M Y CTE-DAF-C-2025-1481-M FACT 66284452 CUR N° 2874 </t>
  </si>
  <si>
    <t>0968589650001</t>
  </si>
  <si>
    <t xml:space="preserve">EMPRESA PUBLICA MUNICIPAL REGISTRO DE LA PROPIEDAD DE GUAYAQUIL </t>
  </si>
  <si>
    <t xml:space="preserve">PREDIOS </t>
  </si>
  <si>
    <t>CERTIFICADOS DE HISTORIA DOMINIO DE 08 PREDIOS CANTÓN GUAYAQUIL</t>
  </si>
  <si>
    <t>MEMO CTE-DAF-C-2025-1484-M</t>
  </si>
  <si>
    <t xml:space="preserve">EMPRESA PUBLICA MUNICIPAL REGISTRO DE LA PROPIEDAD DE GUAYAQUIL.- PAGO POR SERVICIOS DE CERTIFICADOS DE HISTORIA DOMINIO DE 08 PREDIOS CANTÓN GUAYAQUIL, (EFOT DAULE-MATRIZ CENTRO-COMANDANCIA NORTE-FRANJA LIBRE-AEREOPUERTO-UCT PROGRESO-SJ. AMEN-POSORJA), MEMO CTE-DAF-C-2025-1484-M, FACT # 1121306 . </t>
  </si>
  <si>
    <t xml:space="preserve">INTERAGUA C. LTDA: PAGO DE RECOLECCIÓN DE BASURA PROV DEL GUAYAS (GUAYAQUIL) VARIAS AREAS SPA-204-2025 CORRESPONDIENTE A CONSUMO DE JULIO 2025 SEGUN MEMORANDO CTE-DAF-SG-2025-1455 Y 1454-M. ANEXO: PLANILLA DE COBRO CODIGO DE PAGO 10869843, MEMO CTE-DAF-C-2025-1485-M Y OTROS DOC. DE SOPORTES. </t>
  </si>
  <si>
    <t xml:space="preserve">EMPRESA ELECTRICA REGIONAL CENTRO SUR CA.- PAGO DE ENERGÍA ELÉCTRICA POR CONSUMO MAYO 2025 DE LENTAG SUM NO. 200002926786, MEDIDOR NO. 2014206330, CUE: 0501391481, MEMO NO. CTE-DAF-SG-2025-1473-M Y CTE-DAF-SG-2025-1469-M.MEMOS CTE-DAF-P-2025-1052-M Y CTE-DAF-C-2025-1490-M FACT 45877145 CUR 2900 </t>
  </si>
  <si>
    <t xml:space="preserve">EMPRESA ELECTRICA PUBLICA ESTRATEGICA CORPORACION NACIONAL DE ELECTRICIDAD.-PAGO POR CONSUMO DE ENERGIA LOS RIOS,EN PROV.DEL GUAYAS-ALFREDO BAQUERIZO MORENO-JUJAN,MAYO 2025 , MEMO CTE-DAF-C-2025-1498-M, FACT. # 2264770, SE APLICA NC SEGÚN CUR 1624-1623 SE ADJUNTAN DOCUMENTOS. </t>
  </si>
  <si>
    <t xml:space="preserve">EMPRESA ELECTRICA REGIONAL CENTRO SUR CA.- PAGO DE ENERGÍA ELÉCTRICA DE JUNIO 2025 PROV. DEL AZUAY GENERAL TORRES 1735 , SUM 201011311853, MED 5222056846, CUE: 0500208926, MEMO NO. CTE-DAF-SG-2025-1494-M Y CTE-DAF-SG-2025-1493-M. MENOA CTE-DAF-P-2025-10559-M Y CTE-DAF-C-2025-1491-M CUR 2902 </t>
  </si>
  <si>
    <t xml:space="preserve">CNEL: PAGO DE ENERGÍA ELÉCTRICA CONSUMO DE JUNIO 2025 SPE-0365-2025 DE LA PROV. DEL GUAYAS-PLAYAS, SUMINISTRO NO. 200044873095, MEDIDOR NO. 311920439, CUE: 0410191283, SEGÚN MEMORANDO NO. CTE-DAF-SG-2025-1467 Y 1464-M. ANEXO: FACT#148-999-066498014, MEMO CTE-DAF-C-2025-1492-M Y OTROS DOC. SOPORTES. </t>
  </si>
  <si>
    <t>148-999-066498014</t>
  </si>
  <si>
    <t xml:space="preserve">GOBIERNO AUTONOMO DESCENTRALIZADO MUNICIPAL DE ISIDRO AYORA- PAGO SERVICIOS BÁSICOS (AGUA POTABLE) PROVINCIA GUAYAS (ISIDRO AYORA), CONSUMO JULIO 2025. SPA-215-2025, MEMOS CTE-DAF-SG-2025-1481-M, CTE-DAF-SG-2025-1476-M, MEMO CTE-DAF-C-2025-1499-M, SE ADJUNTAN DOCUMENTOS. </t>
  </si>
  <si>
    <t>CARRO SEGURO CARSEG S.A.</t>
  </si>
  <si>
    <t xml:space="preserve"> SERV. DE MONITOREO Y RASTREO SATELITAL PARA FLOTA</t>
  </si>
  <si>
    <t xml:space="preserve">SIE-CTE-2024-007 </t>
  </si>
  <si>
    <t xml:space="preserve">CARRO SEGURO CARSEG S.A: PAGO#8 CONTRATO NRO.SIE-CTE-2024-007 SERV. DE MONITOREO Y RASTREO SATELITAL PARA FLOTA VEHICULAR DE LA CTE, DEL 27-06-2025 AL 26-07-2025 ANEXO: FACT#440374, MEMO CTE-DAF-C-2025-1494-M, CTE-CTTTSV-DESS-2025-104-M, ACTA PARCIAL, INFORME Y OTROS DOC. DE SOPORTES. </t>
  </si>
  <si>
    <t xml:space="preserve">EMPRESA ELECTRICA REGIONAL CENTRO SUR CA.- PAGO DE ENERGÍA ELÉCTRICA DE JUNIO 2025 DE MARISCAL SUCRE AZUAY, SUM. 201005467695, MEDIDOR NO. 520300255, CUE: 0510063329, MEMO NO. CTE-DAF-SG-2025-1474-M Y CTE-DAF-SG-2025-1470-M. MEMOS CTE-DAF-P-2025-1054-M Y CTE-DAF-C-2025-1497-M FACT 46310359 CUR 2906 </t>
  </si>
  <si>
    <t xml:space="preserve">GOBIERNO AUTONOMO DESCENTRALIZADO MUNICIPAL DEL CANTON EL TRIUNFO </t>
  </si>
  <si>
    <t xml:space="preserve">GOBIERNO AUTONOMO DESCENTRALIZADO MUNICIPAL DEL CANTON EL TRIUNFO-PAGO SERVICIOS BÁSICOS (AGUA POTABLE) PROVINCIA GUAYAS (EL TRIUNFO), CONSUMO JULIO 2025. SPA-219-2025, MEMOS CTE-DAF-SG-2025-1492-M, CTE-DAF-SG-2025-1489-M, MEMO CTE-DAF-2025-1496-M, FACTURA # 657 SE ADJUNTAN DOCUMENTOS. </t>
  </si>
  <si>
    <t xml:space="preserve">TELECOMUNICACIONES </t>
  </si>
  <si>
    <t xml:space="preserve">ARCOTEL: PAGO DE TELECOMUNICACIONES POR CONSUMO DE JULIO 2025 SPT-049-2025 DE LA PROV DEL GUAYAS (GUAYAQUIL), SEGÚN MEMORANDO NO. CTE-DAF-SG-2025-1495 Y 1159-M. ANEXO: FACT#001-002-000567193, MEMO CTE-DAF-C-2025-1495-M Y OTROS DOC DE SOPORTES. </t>
  </si>
  <si>
    <t>001-002-000567193</t>
  </si>
  <si>
    <t xml:space="preserve">CENTRO SUR CA: PAGO DE ENERGÍA ELÉCTRICA DE LA PROV. DEL AZUAY (EL PAN) POR CONSUMO DE JUNIO 2025 SPE-0371-2025 SUMINISTRO NO. 201002227498, MEDIDOR NO. 2014261294, CUE: 0505032719, SEGÚN MEMORANDO CTE-DAF-SG-2025-1490 Y 1488-M. ANEXO: FACT#046130588, MEMO CTE-DAF-C-2025-1493-M Y OTROS DOC SOPORTES. </t>
  </si>
  <si>
    <t xml:space="preserve">EMPRESA ELECTRICA REGIONAL CENTRO SUR CA: PAGO DE ENERGIA ELECTRICA DE MANUEL MORENO DAVILA AZUAY, SUM 201005610633,CÓDIGO UNICO 0504396024, DE JUNIO 2025, MEMO CTE-DAF-SG-2025-1480-M Y CTE-DAF-SG-2025-1478-M, MEMOS CTE-DAF-P-2025-1055-M Y CTE-DAF-C-2025-1500-M FACT 46306577 CUR 2910 </t>
  </si>
  <si>
    <t>ELIPOL S.A.</t>
  </si>
  <si>
    <t>ABASTECIMIENTO DE COMBUSTIBLE PARA LOS VEHÍCULOS DE LA CTE CANTÓN PEDRO CARBO PROV.DEL GUAYAS</t>
  </si>
  <si>
    <t xml:space="preserve">ELIPOL S.A.- PAGO #9 POR ABASTECIMIENTO DE COMBUSTIBLE PARA LOS VEHÍCULOS DE LA CTE CONTRATO PE-CTE-2024-003 CANTÓN PEDRO CARBO PROV.DEL GUAYAS, MEMO CTE-DAF-C-2025-1502-M, CTE-DPGY-2025-0680-M, CTE-DPGY-COMBDIESEL-PEDRO CARBO-0017-M DEL 01 al 31 DE JULIO , FACT#1189 SE ADJUNTAN DOCUMENTOS. </t>
  </si>
  <si>
    <t>EMPRESA PUBLICA MUNICIPAL DE AGUA POTABLE Y SANEAMIENTO DE PORTOVIEJO  EP</t>
  </si>
  <si>
    <t xml:space="preserve">EMPRESA PUBLICA MUNICIPAL DE AGUA POTABLE Y SANEAMIENTO DE PORTOVIEJO EP: PAGO DE SERVICIO DE AGUA POTABLE EN PORTOVIEJO,PROV. DE MANABI,SPA-217-2025, MES DE JULIO 2025, MEMO CTE-DAF-SG-2025-1486-M Y CTE-DAF-SG-2025-1484-M, MEMO CTE-DAF-C-2025-1504-M, FACTURA # 4973230 SE ADJUNTAN DOCUMENTOS. </t>
  </si>
  <si>
    <t xml:space="preserve">UNAPUCHA GUANOPATIN BERTHA .- PAGO #13 CONTRATO NRO.ARBI-CTE-2024-004 ARRENDAMIENTO DE INMUEBLE PARA USO DE ALOJAMIENTO DE CTE CANTÓN MEJÍA PARROQUIA TANDAPI, DE 09 DE JULIO AL 08 DE AGOSTO , MEMO CTE-DAF-C-2025-1510-M, FACT # 010, MEMO CTE-DAF-I-2025-0209-M, SE ADJUNTAN DOCUMENTOS. </t>
  </si>
  <si>
    <t xml:space="preserve">EMPRESA PUBLICA MUNICIPAL DE AGUA POTABLE Y ALCANTARILLADO DE CHONE: PAGO DE AGUA POTABLE SPA-216-2025 PROV. DE MANABI (AGUAS DEL CHUNO), CTA 122435 Y 122427 MES DE JUNIO Y JULIO 2025, SEGÚN MEMO CTE-DAF-SG-2025-1482 Y 1479-M. ANEXO: FACT#959-960-1027, MEMO CTE-DAF-C-2025-1503-M Y OTROS DOC SOPORTES </t>
  </si>
  <si>
    <t>959-960-1027</t>
  </si>
  <si>
    <t xml:space="preserve">EMPRESA PUBLICA MUNICIPAL DE AGUA POTABLE Y ALCANTARILLADO DE SANTO DOMINGO: PAGO DE AGUA POTABLE SPA-219-2025 PROV. SANTO DOMINGO (CRV), CONSUMO JULIO 2025 SEGUN MEMO CTE-DAF-SG-2025-1491 Y 1487-M. ANEXO: FACT#12687091, MEMO CTE-DAF-C-2025-1501-M, CORREO Y OTROS DOC. SOPORTES. </t>
  </si>
  <si>
    <t xml:space="preserve">AGUAS DE SAMBORONDON AMAGUA C.E.M: PAGO DE AGUA POTABLE EN PROV. DEL GUAYAS (SAMBORONDON) SPA-214-2025, CONSUMO DE JULIO 2025 SEGUN MEMO CTE-DAF-SG-2025-1475 Y 1471-M. ANEXO: FACT#9077336, MEMO CTE-DAF-C-2025-1505-M Y OTROS DOC DE SOPORTE. </t>
  </si>
  <si>
    <t xml:space="preserve">EMPRESA ELECTRICA PUBLICA ESTRATEGICA CORPORACION NACIONAL DE ELECTRICIDAD CNEL EP-PAGO ENERGÍA ELÉCTRICA GQUIL DAULE KM 10.5 EFOT DE JUNIO-2025. SUM 200016649119 ME 1268377 CUE 0400722626 MEMO N° CTE-DAF-P-2025-1049-M Y CTE-DAF-C-2025-1488-M FACT 66813630 CUR 2936 </t>
  </si>
  <si>
    <t>ATIMASA S.A.</t>
  </si>
  <si>
    <t xml:space="preserve">ATIMASA S.A.-SERVICIO DE ABASTECIMIENTO DE COMBUSTIBLE PRECIO FIJO PARA SANTA ELENA CONTRATO DE PROCEMIENTO ESPECIAL NRO.PE-CTE-2024-005 PERIODO JULIO-2025 FACT 40489 MEMO N° CTE-DAF-2025-1168-M MEMO N°DAF-C-2025-1508-M CUR N° 2917 </t>
  </si>
  <si>
    <t>CONTRATACIÓN DE SERVICIO DE ABASTECIMIENTO DEL CANTON PEDRO CARBO</t>
  </si>
  <si>
    <t xml:space="preserve">ELIPOL S.A.- CONTRATO DE MENOR CUANTIA DE SERVICIOS N° MCS-CTE-2024-002 CONTRATACIÓN DE SERVICIO DE ABASTECIMIENTO DEL CANTON PEDRO CARBO PERIODO DEL 01 AL 30 DE JULIO DEL 2025 MEMO N° CTE-DAF-C-2025-1513-M FACTURA 1188 CUR N° 2939 </t>
  </si>
  <si>
    <t xml:space="preserve">EMPRESA ELECTRICA PUBLICA ESTRATEGICA CORPORACION NACIONAL DE ELECTRICIDAD CNEL EP: PAGO ENERGÍA ELÉCTRICA DE ABRIL 2025, PROV. STA. ELENA AV CARLOS ESPINOZA ,SUM 200043338231,CÓDIGO UNICO 1601335852,MEDIDOR 27821959, FACT 1758825 MEMO N° CTE-DAF-P-2025-1076-M CTE-DAF-C-2025-1521-M CUR N° 2941 </t>
  </si>
  <si>
    <t xml:space="preserve">EMPRESA ELECTRICA REGIONAL CENTRO SUR CA -PAGO SERVICIOS BÁSICOS (ENERGÍA ELÉCTRICA) PROV. AZUAY, CONSUMO JULIO-2025. SPE-0373-2025, MEMO CTE-DAF-C-2025-1515-M, FACTURA 46398726, MEMO CTE-DAF-P-2025-1074-M SE ADJUNTAN DOCUMENTOS. </t>
  </si>
  <si>
    <t xml:space="preserve">CNEL EP-PAGO SERVICIOS BÁSICOS (ENERGÍA ELÉCTRICA) PROV. SANTA ELENA, CONSUMO JUNIO-2025. SPE-0377-2025, SUMINISTRO 200043827043 , CTE-DAF-SG-2025-1502-M, MEMO CTE-DAF-C-2025-1520-M, FACTURA # 20116122, SE ADJUNTAN DOCUMENTOS. </t>
  </si>
  <si>
    <t xml:space="preserve">EMPRESA ELECTRICA REGIONAL CENTRO SUR CA-PAGO SERVICIOS BÁSICOS (ENERGÍA ELÉCTRICA) PROV. AZUAY, CONSUMO JUNIO-2025. SPE-0366-2025, SUMINISTRO 201004357509 MEDIDOR 100047159, MEMOS CTE-DAF-SG-2025-1509-M, CTE-DAF-SG-2025-1501-M, EMMO CTE-DAF-C-2025-1512-M, FACTURA # 46241077 SE ADJUNTAN DOCUMENTOS. </t>
  </si>
  <si>
    <t xml:space="preserve">GOBIERNO AUTONOMO DESCENTRALIZADO MUNICIPAL DEL CANTON EL PAN-PAGO SERVICIOS BÁSICOS (AGUA POTABLE) PROVINCIA AZUAY (EL PAN), CONSUMO JUNIO 2025. SPA-220-2025, MEMOS CTE-DAF-SG-2025-1497-M, CTE-DAF-SG-2025-1496-M , MEMO CTE-DAF-C-2025-1511-M, FACTURA # 25772 SE ADJUNTAN DOCUMENTOS. </t>
  </si>
  <si>
    <t xml:space="preserve">JUNTA ADMINISTRADORA DE AGUA POTABLE SISTEMA REGIONAL COMUNITARIO BOLICHE KM 26-PAGO AGUA POTABLE PROV. GUAYAS (BOLICHE), VIRGEN DE FATIMA DE JULIO 2025. MEMOS CTE-DAF-SG-2025-1508-M, CTE-DAF-SG-2025-1499-M MEMOS CTE-DAF-P-2025-1071-M CTE-DAF-C-2025-1522-M FAC 99688-97991 CUR 2946 </t>
  </si>
  <si>
    <t xml:space="preserve"> 99688-97991</t>
  </si>
  <si>
    <t>SERVICIO DE ARRENDO DE UN INMUEBLE PARA EL FUNCIONAMIENTO UCT EN LA PROV.GUAYAS CANTÓN SALITRE</t>
  </si>
  <si>
    <t>RBI-CTE-2023-012</t>
  </si>
  <si>
    <t xml:space="preserve">VALERO DUME JULI FERNANDO.-SERVICIO DE ARRENDO DE UN INMUEBLE PARA EL FUNCIONAMIENTO UCT EN LA PROV.GUAYAS CANTÓN SALITRE, PERIODO 14 JULIO AL 13 AGOSTO -2025 CONTRATO N°ARBI-CTE-2023-012 FACT 40 MEMO N°CTE-DPGY-2025-0659-M -M MEMO N°CTE-DAF-C-2025-14890-M CUR N° 2947 </t>
  </si>
  <si>
    <t>LIQUIDACION DE HABERES DEL EX SERVIDOR ZEA MEDINA JORGE FERNANDO</t>
  </si>
  <si>
    <t xml:space="preserve">[P:08 T:LI A:2025] 068-9999-0000-COMISION DE TRANSITO DEL ECUADOR-LIQUIDACION DE HABERES DEL EX SERVIDOR ZEA MEDINA JORGE FERNANDO, QUIEN DESEMPEÑO EL CARGO DE ANALISTA DE SECRETARIA GENERAL 2 , HASTA EL 30 DE JUNIO 2025 </t>
  </si>
  <si>
    <t xml:space="preserve">EMPRESA PUBLICA MUNICIPAL MANCOMUNADA DE AGUA POTABLE, ALCANTARILLADO SANITARIO Y PLUVIAL Y DEPURACION Y APROVECHAMIENTO DE AGUAS RESIDUALES SANEAMIENTO AGUAPEN EP </t>
  </si>
  <si>
    <t xml:space="preserve">AGUAPEN EP: PAGO DE AGUA POTABLE CONSUMO DE JULIO 2025 DE LA PROV.DE SANTA ELENA, MEMO CTE-DAF-SG-2025-1515-M y CTE-DAF-SG-2025-1514-M, MEMO CTE-DAF-C-2025-1519-M, FACTURAS # 8724530-8715316-8666918-8666954-8666968, SE ADJUNTAN DOCUMENTOS. </t>
  </si>
  <si>
    <t>8724530-8715316-8666918-8666954-8666968</t>
  </si>
  <si>
    <t xml:space="preserve">EMPRESA PUBLICA MUNICIPAL DE AGUA POTABLE Y ALCANTARILLADO DE DAULE EMAPA EP  </t>
  </si>
  <si>
    <t xml:space="preserve">EMPRESA PUBLICA MUNICIPAL DE AGUA POTABLE Y ALCANTARILLADO DE DAULE EMAPA EP: PAGO DE AGUA POTABLE PROV. GUAYAS (DAULE) SPA-222-2025, CONSUMO AGOSTO 2025 SEGUN MEMO CTE-DAF-SG-2025-1530-1511-1503-M. ANEXO: FACT#1487824-1481319, MEMO CTE-DAF-C-2025-1516-M, CORREO Y OTROS DOC DE SOPORTE. </t>
  </si>
  <si>
    <t>1487824-1481319</t>
  </si>
  <si>
    <t xml:space="preserve">EMPRESA PUBLICA DE AGUA POTABLE Y ALCANTARILLADO DE COLIMES EPAPA COLI  </t>
  </si>
  <si>
    <t xml:space="preserve">EMPRESA PUBLICA DE AGUA POTABLE Y ALCANTARILLADO DE COLIMES EPAPA COLI: PAGO DE AGUA POTABLE PROV. DEL GUAYAS (COLIMES) SPA-224-2025 CONSUMO DE MAYO-JUNIO-JULIO-2025 SEGÚN MEMO CTE-DAF-SG-2025-1522- 1517-M. ANEXO: FACT#897-930-965, MEMO CTE-DAF-C-2025-1526-M Y OTROS DOC SOPORTES. </t>
  </si>
  <si>
    <t>897-930-965</t>
  </si>
  <si>
    <t xml:space="preserve">COMBUSTIBLE </t>
  </si>
  <si>
    <t>SERVICIO DE ABASTECIMIENTO DE COMBUSTIBLE PRECIO FIJO PARA UNIDADES MOVILES DE CTE EN DIFERENTES DESTACAMENTOS (SANTO DOMINGO)</t>
  </si>
  <si>
    <t xml:space="preserve">ATIMASA S.A: SERVICIO DE ABASTECIMIENTO DE COMBUSTIBLE PRECIO FIJO PARA UNIDADES MOVILES DE CTE EN DIFERENTES DESTACAMENTOS (SANTO DOMINGO) SEGUN CONTRATO PE-CTE-2024-005 PERIODO JULIO-2025 FACT#40481, MEMO CTE-DAF-2025-1172-M, CTE-DAF-C-2025-1518-M CUR N° 2952 </t>
  </si>
  <si>
    <t xml:space="preserve">AGUILAR RAMIREZ CESAR EDUARDO: PAGO#7 CONTRATO ARBI-CTE-2024-015 SERV. DE ARRENDAMIENTO DE INMUEBLE PARA EL FUNCIONAMIENTO DE UCT EN LA PROV DE EL ORO CTÓN PIÑAS PERIODO 30-05-2025 HASTA 29-06-2025. ANEXO: FACT#28, MEMO CTE-DAF-C-2025-1514-M, CTE-DPEO-2025-0306-M, INFORME Y OTROS DOC. SOPORTES. </t>
  </si>
  <si>
    <t>SERV. DE ARRENDAMIENTO DE INMUEBLE PARA EL FUNCIONAMIENTO DE UCT EN LA PROV DE EL ORO CTÓN PIÑAS</t>
  </si>
  <si>
    <t xml:space="preserve">AGUILAR RAMIREZ CESAR EDUARDO: PAGO#8 CONTRATO ARBI-CTE-2024-015 SERV. DE ARRENDAMIENTO DE INMUEBLE PARA EL FUNCIONAMIENTO DE UCT EN LA PROV DE EL ORO CTÓN PIÑAS PERIODO 30-06-2025 HASTA 29-07-2025. ANEXO: FACT#29, MEMO CTE-DAF-C-2025-1517-M, CTE-DPEO-2025-0307-M, INFORME Y OTROS DOC. SOPORTES.  </t>
  </si>
  <si>
    <t xml:space="preserve">CNEL EP.- PAGO ENERGÍA ELÉCTRICA DE JUNIO 2025 ISIDRO AYORA JUAN MONTALVO SUM 200046144909 CODIGO UNICO 0901629043 MEDIDOR 20230088153 MEMONRO.CTE-DAF-SG-2025-1520-M Y MEMO NRO.CTE-DAF-SG-2025-1519-M MEMOS CTE-DAF-P-2025-1079-M Y CTE-DAF-C-2025-1524-M FACT 24007599 CUR N° 2956 </t>
  </si>
  <si>
    <t xml:space="preserve">JUNTA ADMINISTRADORA DE AGUA POTABLE DE LENTAG: PAGO DE AGUA POTABLE PROV. DEL AZUAY (LENTAG) SPA-229-2025 CONSUMO DE MAYO, JUNIO Y JULIO 2025 SEGÚN MEMO CTE-DAF-SG-2025-1533 Y 1531-M. ANEXO: FACT#15323-15831-16472, MEMO CTE-DAF-C-2025-1528-M Y OTROS DOC. DE SOPORTES. </t>
  </si>
  <si>
    <t>15323-15831-16472</t>
  </si>
  <si>
    <t xml:space="preserve">CNEL EP.- PAGO ENERGÍA ELÉCTRICA DE JUNIO 2025 MEDIDOR 35859026 STO DOMINGO AV QUEVEDO MEMO NRO.CTE-DAF-SG-2025-1535-M Y MEMONRO.CTE-DAF-SG-2025-1534-M MEMOS CTE-DAF-P-2025-1080-M CTE-DAF-C-2025-1525-M FACT 2213780 CUR N°2958 </t>
  </si>
  <si>
    <t xml:space="preserve">EMPRESA ELEC. PUB. ESTRATEGICA CORPORACION NACIONAL DE ELECTRICIDAD CNEL EP: PAGO DE ENERGÍA ELÉCTRICA DE MAYO 2025, SALINAS, AV CARLOS ESPINOZA SUM 200043338231,CÓ UNICO 1601335852,MEDIDOR 27821959,MEMO CTE-DAF-SG-2025-1513-M FACT 1879360 MEMOS CTE-DAF-P-2025-1077-M CTE-DAF-C-2025-1527-M CUR 2960 </t>
  </si>
  <si>
    <t>SUBSIDIO DE ALIMENTACION, ANTIGUEDAD Y CARGA FAMILIAR</t>
  </si>
  <si>
    <t xml:space="preserve">[P:08 T:NO A:2025] 068-9999-0000-COMISION DE TRANSITO DEL ECUADOR-SUBSIDIO DE ALIMENTACION, ANTIGUEDAD Y CARGA FAMILIAR DE SENORES REGIMEN CODIGO DE TRABAJO CORRESPONDIENTE AL MES DE JULIO DE 2025 </t>
  </si>
  <si>
    <t xml:space="preserve">CORPORACION NACIONAL DE TELECOMUNICACIONES CNT EP-PAGO TELEFONÍA FIJA PERIODO DE JULIO 2025. MEMORANDO CTE-DAF-SG-2025-1477-M, CTE-DAF-2025-1155-MMEMO N°CTE+DAF-9-2025-1070-M Y CTE-DAF-C-2025-1523-M FACT 240689311 A 240705944 CUR 2976 </t>
  </si>
  <si>
    <t>240689311 A 240705944</t>
  </si>
  <si>
    <t xml:space="preserve">CORPORACION NACIONAL DE TELECOMUNICACIONES CNT EP-PAGO TELEFONÍA FIJA PERIODO DE JULIO 2025. MEMORANDO CTE-DAF-SG-2025-1477-M, CTE-DAF-2025-1155-MMEMO N°CTE+DAF-9-2025-1070-M Y CTE-DAF-C-2025-1523-M FACT 240689307 A 240705921 CUR 2977 </t>
  </si>
  <si>
    <t>240689307 A 240705921</t>
  </si>
  <si>
    <t xml:space="preserve">CORPORACION NACIONAL DE TELECOMUNICACIONES CNT EP-PAGO TELEFONÍA FIJA), CONSUMO JULIO 2025. MEMORANDO CTE-DAF-SG-2025-1477-M, CTE-DAF-2025-1155-M MEMO N° CTE-DAF-P-2025-1070-M Y CTE-DAFC-2025-1523-M FACT 240689315 A 240705939 CUR 2979 </t>
  </si>
  <si>
    <t>240689315 A 240705939</t>
  </si>
  <si>
    <t xml:space="preserve">CORPORACION NACIONAL DE TELECOMUNICACIONES CNT EP-PAGO TELEFONÍA FIJA), CONSUMO JULIO 2025. MEMORANDO CTE-DAF-SG-2025-1477-M, CTE-DAF-2025-1155-M MEMO N° CTE-DAF-P-2025-1070-M Y CTE-DAFC-2025-1523-M FACT 240689316 A 240700640 CUR 2980 </t>
  </si>
  <si>
    <t>240689316 A 240700640</t>
  </si>
  <si>
    <t xml:space="preserve">EMPRESA PUBLICA MUNICIPAL DE AGUA POTABLE Y ALCANTARILLADO DEL CANTON PICHINCHA   </t>
  </si>
  <si>
    <t xml:space="preserve">EMPRESA PUBLICA MUNICIPAL DE AGUA POTABLE Y ALCANTARILLADO DEL CANTON PICHINCHA: PAGO DE AGUA POTABLE PROV. MANABI (PICHINCHA) SPA-230-2025, CONSUMO JULIO 2025 SEGUN MEMO CTE-DAF-SG-2025-1539 Y 1538-M. ANEXO: FACT#59036, MEMO CTE-DAF-C-2025-1530-M Y OTROS DOC DE SOPORTE. </t>
  </si>
  <si>
    <t xml:space="preserve">GOBIERNO AUTONOMO DESCENTRALIZADO MUNICIPAL DE GENERAL ANTONIO ELIZALDE DE BUCAY </t>
  </si>
  <si>
    <t xml:space="preserve">GOBIERNO AUTONOMO DESCENTRALIZADO MUNICIPAL DE GENERAL ANTONIO ELIZALDE BUCAY- PAGO DE AGUA POTABLE BUCAY CUENTA 1892 CONSUMO JUN-JUL-AGO 2025.MEMOS CTE-DAF-SG-2025-1528-M, CTE-DAF-SG-2025-1525-M FACT 728 MEMOS CTE-DAF-P-2025-1086-M Y CTE-DAF-C-2025-1529-M CUR N° 2983 </t>
  </si>
  <si>
    <t xml:space="preserve">CNEL EP.- PAGO DE ENERGÍA ELÉCTRICA DE DAULE POR CONSUMO DE MAYO Y JUNIO 2025 SUM 200047588021, MEDIDOR 7604808, CUE: 0900452537 MEMO NO. CTE-DAF-SG-2025-1518-M Y CTE-DAF-SG-2025-1516-M MEMMO N° CTE-DAF-P-2025-1083-M CTE-DAF-C-2025-1532-M FACT 23504314- 24061925 CUR N° 2894 </t>
  </si>
  <si>
    <t>23504314- 24061925</t>
  </si>
  <si>
    <t xml:space="preserve">EMPRESA PUBLICA DE AGUA POTABLE Y ALCANTARILLADO DEL CANTON PLAYAS HIDROPLAYAS EP    </t>
  </si>
  <si>
    <t xml:space="preserve">EMPRESA PUB. DE AGUA POTABLE Y ALCANTARILLADO DEL CANTON PLAYAS HIDROPLAYAS.- PAGO DE AGUA POTABLE DE PLAYAS VIA GQUIL CALLE 8B DE JULIO 2025, CUENTA Y SUMINISTRO NO. C17RA002879 MEMO CTE-DAF-SG-2025-1532-M. FACT 1985622 MEMOS CTE-DAF-P-2025-1085-M Y CTE-DAF-C-2025-1535-M CUR 2985 </t>
  </si>
  <si>
    <t>SERVICIO ABASTECIMIENTO DE COMBUSTIBLE CANTON GUAYAQUIL</t>
  </si>
  <si>
    <t xml:space="preserve">ATIMASA: PAGO CONTRATO Nro. COTS-CTE-2024-001 SERVICIO ABASTECIMIENTO DE COMBUSTIBLE PRECIO VARIABLE PARA UNIDADES MÓVILES DE CTE, CANTON GUAYAQUIL MES DE JULIO 2025 ANEXO: FACT#40497-40498, MEMO CTE-DAF-C-2025-1531-M, CTE-DAF-2025-1178-M Y OTROS DOC. DE SOPORTES. </t>
  </si>
  <si>
    <t xml:space="preserve">CNEL EP: PAGO CONSUMO DE ENERGÍA ELÉCTRICA PROV.DE PICHINCHA (SANTO DOMINGO) SPE-387-2025 CONSUMO DE JULIO 2025, CTA.CONTRATO 200060098494,COD.UNICO 1701053859, MEDIDOR 50277487,SEGUN MEMO CTE-DAF-SG-2025-1549 Y 1548-M. ANEXO: FACT#2214922, MEMO CTE-DAF-C-2025-1537-M, CORREO Y OTROS DOC SOPORTES. </t>
  </si>
  <si>
    <t xml:space="preserve">CNEL EP -PAGO SERVICIOS BÁSICOS (ENERGÍA ELÉCTRICA) GUAYAS LOS RIOS, CONSUMO JUNIO Y JULIO 2025. SPE-0382-2025, SEGÚN MEMOS CTE-DAF-SG-2025-1529-M, CTE-DAF-SG-2025-1527-M, MEMO CTE-DAF-C-2025-1536-M, FACTURAS # 23747605,24150444 SE ADJUNTAN DOCUMENTOS. </t>
  </si>
  <si>
    <t xml:space="preserve">CNEL EP.- PAGO SERVICIOS BÁSICOS (ENERGÍA ELÉCTRICA)POR CONSUMO DE JUNIO 2025 SPE-0385-2025 SANTO DOMINGO, SEGÚN MEMO NRO.CTE-DAF-SG-2025-1543-M Y MEMORANDO NRO.CTE-DAF-SG-2025-1542-M, MEMO CTE-DAF-C-2025-1534-M, FACTURA # 2216102 SE ADJUNTAN DOCUMENTOS. </t>
  </si>
  <si>
    <t xml:space="preserve">EMPRESA PUBLICA MUNICIPAL DE AGUA POTABLE, ALCANTARILLADO, PLUVIAL, SANITARIO Y SANEAMIENTO DEL CANTON SAN FRANCISCO DE </t>
  </si>
  <si>
    <t xml:space="preserve">EPAMIL.- PAGO DE SERVICIOS BÁSICOS (AGUA POTABLE) PROV. DEL GUAYAS - MILAGRO, POR CONSUMO DEL MES DE JULIO 2025: SPA-226-2025, CUENTA NO. 39630 - 10660, SEGÚN MEMO NO. CTE-DAF-SG-2025-1523-M Y CTE-DAF-SG-2025-1521-M, MEMO CTE-DAF-C-2025-1533-M, FACTURAS # 2129021-2102378 SE ADJUNTAN DOCUMENTOS. </t>
  </si>
  <si>
    <t>2129021-2102378</t>
  </si>
  <si>
    <t xml:space="preserve">EMPRESA PUBLICA MUNICIPAL DE AGUA POTABLE Y ALCANTARILLADO DEL CHONE   </t>
  </si>
  <si>
    <t xml:space="preserve">EMPRESA PUBLICA MUNICIPAL DE AGUA POTABLE Y ALCANTARILLADO DE CHONE "AGUAS DEL CHUNO".- PAGO DE SERVICIOS BÁSICOS PROV. DE MANABI POR MES DE JULIO 2025: SPA-235-2025, MEMO NO. CTE-DAF-SG-2025-1572-M, CTE-DAF-SG-2025-1570-M,MEMO CTE-DAF-C-2025-1540-M, FACTURA # 1028 SE ADJUNTAN DOCUMENTOS. </t>
  </si>
  <si>
    <t xml:space="preserve">CNT EP: PAGO DE TELEFONÍA FIJA CONSUMO DE JULIO 2025 VARIAS CANTONES DAULE-DURAN-PORTOVIEJO-JIPIJAPA-P. CAYO (UCT-EFOT-CRV) SPT-0048-2025, SEGUN MEMORANDO CTE-DAF-SG-2025-1477 Y 1155-M. ANEXO: 26 FACTURAS#240689300 - 240705926, MEMO CTE-DAF-C-2025-1523-M Y OTROS DOC DE SOPORTE. </t>
  </si>
  <si>
    <t>240689300 - 240705926</t>
  </si>
  <si>
    <t xml:space="preserve">CNT EP: PAGO DE TELEFONÍA FIJA SPT-0048-2025 CONSUMO JULIO 2025, SEGUN MEMO CTE-DAF-SG-2025-1477-1155-M. ANEXO: 30 FACTURAS #240689317 - 240705949, MEMO CTE-DAF-C-2025-1523-M Y OTROS DOC DE SOPORTE. </t>
  </si>
  <si>
    <t>240689317 - 240705949</t>
  </si>
  <si>
    <t xml:space="preserve">CORPORACION NACIONAL DE TELECOMUNICACIONES CNT EP-PAGO SERVICIOS BÁSICOS (TELEFONÍA FIJA), CONSUMO JULIO 2025. SPT-0048-2025, MEMORANDO CTE-DAF-SG-2025-1477-M, MEMO CTE-DAF-C-2025-1523-M, FACTURAS DESDE 2406893610 A 240705950 SE ADJUNTAN DOCUMENTOS. </t>
  </si>
  <si>
    <t>2406893610 A 240705950</t>
  </si>
  <si>
    <t xml:space="preserve">CORPORACION NACIONAL DE TELECOMUNICACIONES CNT EP-PAGO SERVICIOS BÁSICOS (TELEFONÍA FIJA), CONSUMO JULIO 2025. SPT-0048-2025, MEMORANDO CTE-DAF-SG-2025-1477-M, CTE-DAF-2025-1155-M, MEMO CTE-DAF-C-2025-1523-M, FACTURAS # 240689301-240706521 SE ADJUNTAN DOCUMENTOS. </t>
  </si>
  <si>
    <t>240689301-240706521</t>
  </si>
  <si>
    <t xml:space="preserve">CORPORACION NACIONAL DE TELECOMUNICACIONES CNT EP-PAGO SERVICIOS BÁSICOS (TELEFONÍA FIJA), CONSUMO JULIO 2025. SPT-0048-2025, DE CONFORMIDAD A MEMORANDO CTE-DAF-SG-2025-1477-M, CTE-DAF-2025-1155-M, MEMO CTE-DAF-C-2025-1523, FACTURA DESDE 240689312 A 240705937, SE ADJUNTAN DOCUMENTOS. </t>
  </si>
  <si>
    <t>240689312 A 240705937</t>
  </si>
  <si>
    <t xml:space="preserve">EMPRESA PUBLICA MUNICIPAL DE AGUA POTABLE Y ALCANTARILLADO DE PEDERNALES EPMAPA PED   </t>
  </si>
  <si>
    <t xml:space="preserve">EMPRESA PUBLICA MUNICIPAL DE AGUA POTABLE Y ALCANTARILLADO DE PEDERNALES EPMAPA- PAGO SERVICIOS BÁSICOS (AGUA POTABLE) PROV. MANABI, CONSUMO JUN Y JUL 2025. MEMOS CTE-DAF-SG-2025-1562-M, MEMO CTE-DAF-C-2025-1544-M, FACT. # 537105,544728 SE APLICA NC SEGÚN CUR # 3007, SE ADJUNTAN DOCUMENTOS. </t>
  </si>
  <si>
    <t xml:space="preserve">PARRAGA JESUS ANTONIO </t>
  </si>
  <si>
    <t>ABASTECIMIENTO DE COMBUSTIBLE DIESEL PARA LOS VEHÍCULOS DE LA CTE EN CTÓN SANTA LUCIA</t>
  </si>
  <si>
    <t xml:space="preserve">PARRAGA JESUS ANTONIO: PAGO#9 CONTRATO PE-CTE-2024-004 SERV DE ABASTECIMIENTO DE COMBUSTIBLE DIESEL PARA LOS VEHÍCULOS DE LA CTE EN CTÓN SANTA LUCIA PROV. GUAYAS CONSUMO DEL 01 AL 31 JULIO-2025. ANEXO: FACT#5286, MEMO CTE-DAF-C-2025-1538-M, CTE-DPGY-2025-0689 Y 0688-M, INFORME Y OTROS DOC. SOP </t>
  </si>
  <si>
    <t xml:space="preserve">CNEL EP: PAGO DE ENERGÍA ELÉCTRICA PROV. MANABI (CHONE) SPE-0388-2025 CONSUMO JUNIO 2025, SUMINISTRO 200056405489 MEDIDOR 1503790829 CUE 1107442882 SEGÚN MEMO CTE-DAF-SG-2025-1561-1559-M. ANEXO: FACTURA#4440497, MEMO CTE-DAF-C-2025-1543-M Y OTROS DOC DE SOPORTE. </t>
  </si>
  <si>
    <t xml:space="preserve">GOBIERNO AUTONOMO DESCENTRALIZADO MUNICIPAL DEL CANTON EL EMPALME  </t>
  </si>
  <si>
    <t xml:space="preserve">GOBIERNO AUTONOMO DESCENTRALIZADO MUNICIPAL DEL CANTON EL EMPALME: PAGO DE AGUA POTABLE PROV. GUAYAS (EL EMPALME) SPA-231-2025, CONSUMO MAYO, JUNIO Y JULIO 2025, SEGUN MEMO CTE-DAF-SG-2025-1547-1545-M. ANEXO: FACT#253643-262160, MEMO CTE-DAF-C-2025-1542-M Y OTROS DOC. DE SOPORTE. </t>
  </si>
  <si>
    <t>253643-262160</t>
  </si>
  <si>
    <t xml:space="preserve">N/A </t>
  </si>
  <si>
    <t xml:space="preserve">CNEL EP-PAGO ENERGÍA ELÉCTRICA SANTO DOMINGO AV QUEVEDO Y CALLE ANTONIO MAYO 2025. SUM 200058328267 MEDIDOR 35859000 CUE 1700000980 MEMOS CTE-DAF-SG-2025-1601-M, CTE-DAF-SG-2025-1600-M MEMOS CTE-DAF-P-2025-1114-M Y CTE-DAF-C-2025-1565-M FACT 1934919 CUR N°3052 </t>
  </si>
  <si>
    <t xml:space="preserve">CNEL EP-PAGO ENERGÍA ELÉCTRICO SANTO DOMINGO AV QUEVEDO Y CALLE ANTONIO ABRIL Y JUNIO 2025 SUM 200059649612 MEDIDOR 35859046 CUE 1702357002MEMOS CTE-DAF-SG-2025-1598-M, CTE-DAF-SG-2025-1597-M MEMO N°CTE-DAF-P-2025-1112-M CTE-DAF-C-2025-1568-M FACT 1656912-2216101 CUR N°3053 </t>
  </si>
  <si>
    <t>1656912-2216101</t>
  </si>
  <si>
    <t xml:space="preserve">CNEL EP-PAGO SERVICIOS BÁSICOS (ENERGÍA ELÉCTRICA) SANTO DOMINGO PROV. PICHINCHA CONSUMO MAYO 2025. SPE-0386-2025, SUMINISTRO 200060098494 MEDIDOR 50277487 CUE 1701053859 SEGÚN MEMOS CTE-DAF-SG-2025-1604-M, CTE-DAF-SG-2025-1603-M, MEMO CTE-DAF-C-2025-1566-M, FACT. # 1933306 SE ADJUNTAN DOCUMENTOS. </t>
  </si>
  <si>
    <t xml:space="preserve">CNEL EP-PAGO SERVICIOS BÁSICOS (ENERGÍA ELÉCTRICA) SANTO DOMINGO PROV. PICHINCHA MAYO 2025. SPE-0397-2025, SUMINISTRO 200059489878 MEDIDOR 1810195286 CUE 1701271485 SEGÚN MEMOS CTE-DAF-SG-2025-1607-M, CTE-DAF-SG-2025-1605-M , MEMO CTE-DAF-CTE-C-2025-1573-M, FACTURA # 1935143 SE ADJUNTAN DOCUMENTOS. </t>
  </si>
  <si>
    <t>GALMACK S.A.</t>
  </si>
  <si>
    <t xml:space="preserve">LICITACION DE BIENES Y SERVICIOS </t>
  </si>
  <si>
    <t xml:space="preserve">MANTENIMIENTO PREVENTIVO </t>
  </si>
  <si>
    <t xml:space="preserve">GALMACK S.A: PAGO FINAL CONTRATO Nro. LICS-CTE-2024-001 SERV.MANT. PREVENT. CORRECT. VEHÍC. PARQUE AUTOMOTOR CTE PERIODO 28 JUNIO 2025 AL 27 JULIO 2025 ANEXO: FACT#12062, MEMO CTE-DAF-C-2025-1548-M, CTE-DAF-MA-2025-335-M, ACTA DEFINITIVA, INFORMES Y OTROS DOC. ORIGINALES SOPORTE. </t>
  </si>
  <si>
    <t xml:space="preserve">SUELDO </t>
  </si>
  <si>
    <t xml:space="preserve">LIQUIDACION </t>
  </si>
  <si>
    <t xml:space="preserve">[P:08 T:LI A:2025] 068-9999-0000-COMISION DE TRANSITO DEL ECUADOR-LIQUIDACION DE HABERES DE LA EX SERVIDORA ASTUDILLO BROCEL DOLORES ISABEL, QUIEN DESEMPEÑO EL CARGO DE DIGITADOR RECAUDADOR , HASTA EL 02 DE JUNIO 2025 </t>
  </si>
  <si>
    <t xml:space="preserve">EMPRESA MUNICIPAL DE AGUA POTABLE Y ALCANTARILLADO DEL CANTON NOBOL "ECAPAN-EP".- PAGO POR CONSUMO DE AGUA POTABLE, PROV. DEL GUAYAS, JULIO 2025, CUENTA NO. 1110483, MEMORANDO NO. CTE-DAF-SG-2025-1567-M Y CTE-DAF-SG-2025-1565-M, MEMO CTE-DAF-C-2025-1541-M, FACTURA # 132058 SE ADJUNTAN DOCUMENTOS. </t>
  </si>
  <si>
    <t xml:space="preserve">[P:08 T:LI A:2025] 068-9999-0000-COMISION DE TRANSITO DEL ECUADOR-LIQUIDACION DE HABERES DE LA EX SERVIDORA CANGA ORTEGA PAULETTE JULEYSI, QUIEN DESEMPENO EL CARGO DE ASISTENTE DE CONTABILIDAD, HASTA EL 31 DE MAYO DE 2025. </t>
  </si>
  <si>
    <t xml:space="preserve"> ABASTECIMIENTO DE COMBUSTIBLE PRECIO FIJO PARA SAMBORONDON</t>
  </si>
  <si>
    <t xml:space="preserve">ATIMASA S.A.- SERVICIO DE ABASTECIMIENTO DE COMBUSTIBLE PRECIO FIJO PARA SAMBORONDON CONTRATO DE PROCEMIENTO ESPECIAL NRO.PE-CTE-2024-005 PERIODO JULIO-2025 FACT 40488 MEMO N° CTE-DAF-2025-1188-M MEMO N°DAF-C-2025-1547-M CUR N° </t>
  </si>
  <si>
    <t xml:space="preserve">CNEL EP -PAGO ENERGÍA ELÉCTRICA PORTOVIEJO CENTRO DE RETENCION DE JUNIO 2025 SUM 200054003989 MEDIDOR 55462172 CUE 1107135882 MEMOS CTE-DAF-SG-2025-1553-M, CTE-DAF-SG-2025-1552-M FACT 4449531 MEMOS CTE-DAF-P-2025-1095-M CTE-DAF-C-2025-1546-M CUR 3022 </t>
  </si>
  <si>
    <t xml:space="preserve">CNEL EP -PAGO ENERGÍA ELÉCTRICA PORTOVIEJO ANDRES DE VERA ABR-JUN 2025. SUM 200053007833 MEDIDOR 10713580 CUE 1107560584 MEMOS CTE-DAF-SG-2025-1556-M, CTE-DAF-SG-2025-1555-M FACT 3693749-4438526 MEMOA CTE-DAF-P-2025-1097-M Y CTE-DAF-C-2025-1545-M CUR 3027 </t>
  </si>
  <si>
    <t>3693749-4438526</t>
  </si>
  <si>
    <t xml:space="preserve">FUEL LOPEZ BLANCA INES </t>
  </si>
  <si>
    <t xml:space="preserve">FUEL LOPEZ BLANCA INES.- PAGO #10 CONTRATO NRO.ARBI-CTE-2024-013 ARRENDAMIENTO INMUEBLE PARA ALOJAMIENTO DE LA EN CTE- CARCHI CANTÓN TULCÁN SEGÚN MEMO NRO.CTE-DAF-I-2025-0216-M , FACT. # 042, MEMO CTE-DAF-C-2025-1549-M, MEMO CTE-DAF-I-2025-0215-M, DE 18-07-25 A 17-08-25 SE ADJUNTAN DOCUMENTOS. </t>
  </si>
  <si>
    <t xml:space="preserve">ATIMASA S.A.- SERVICIO DE ABASTECIMIENTO DE COMBUSTIBLE PRECIO FIJO PARA MILAGRO CONTRATO DE PROCEMIENTO ESPECIAL NRO.PE-CTE-2024-005 PERIODO JULIO-2025 FACT 40483 MEMO N° CTE-DAF-2025-1179-M MEMO N°DAF-C-2025-1539-M CUR N° 3041 </t>
  </si>
  <si>
    <t>EMPRESA MUNICIPAL DE AGUA POTABLE Y ALCANTARILLADO DE SALITRE Y SUS SECTORES DE INFLUENCIA EMAPAS EP</t>
  </si>
  <si>
    <t xml:space="preserve">EMPRESA MUNICIPAL DE AGUA POTABLE Y ALCANTARILLADO DE SALITRE Y SUS SECTORES DE INFLUENCIA EMAPAS EP-PAGO SERVICIOS BÁSICOS (AGUA POTABLE) PROV. GUAYAS (SALITRE), ENERO HASTA AGOSTO 2025. SPA-240-2025, MEMOS CTE-DAF-SG-2025-1596-M, CTE-DAF-SG-2025-1593-M, FACTURA # 22976 SE ADJUNTAN DOCUMENTOS. </t>
  </si>
  <si>
    <t xml:space="preserve">GOBIERNO AUTONOMO DESCENTRALIZADO MUNICIPAL DEL CANTON NARANJITO-PAGO SERVICIOS BÁSICOS (AGUA POTABLE) PROV. GUAYAS (NARANJITO), CONSUMO JULIO 2025. SPA-238-2025, MEMOS CTE-DAF-SG-2025-1588-M, CTE-DAF-SG-2025-1586-M, MEMO CTE-DAF-C-2025-1555-M, FACTURA # 92115 SE ADJUNTAN DOCUMENTOS. </t>
  </si>
  <si>
    <t xml:space="preserve">CNT EP.-PAGO # 8 RE-CEP-CTE-2024-002 SERVICIO DE ENLACE DE COMUNICACIONES DIGITALES PARA TRANSPORTE DE DATOS, CONEXIÓN A INTERNET Y HOSTING , MEMO CTE-DAF-C-2025-1550-M, FACT. #240689303-241066053-28517, CTE-DTIC-IT-2025-0047-M, DEL 03 DE JULIO AL 02 DE AGOSTO SE ADJUNTAN DOCUMENTOS. </t>
  </si>
  <si>
    <t>240689303-241066053-28517</t>
  </si>
  <si>
    <t xml:space="preserve">CNEL EP.-PAGO DE ENERGÍA ELÉCTRICA CANTÓN PEDERNALES CALLE CUENTA Y GUARANDA JUNIO 2025 SUM: 200059786612-MEDIDOR: 20000108126- CUE: 1702338663- MEMO NO. CTEDAF-SG-2025-1591-M, CTE-DAF-SG-2025-1590-M MEMOA CTE-DAF-C-2025-1558-M CTE-DAF-C-2025-1557-M FACT 2216387 CUR N°3046 </t>
  </si>
  <si>
    <t xml:space="preserve">CNEL EP-PAGO ENERGÍA ELÉCTRICA DE SANTO DOMINGO VIA QUEVEDO KM 7 JUNIO 2025. SUM 200059489878 MEDIDOR 1810195286 CUE 1701271485 MEMOS CTE-DAF-SG-2025-1578-M, CTE-DAF-SG-2025-1577-M FACT 2216241 MEMOS CTE-DAF-P-2025-1100-M Y CTE-DAF-C-2025-1551-M CUR N°3047 </t>
  </si>
  <si>
    <t xml:space="preserve">ATIMASA S.A.SERVICIO DE ABASTECIMIENTO DE COMBUSTIBLE PRECIO FIJO PARA EL EMPALME CONTRATO DE PROCEMIENTO ESPECIAL NRO.PE-CTE-2024-005 PERIODO JULIO-2025 FACT 40479 MEMO N° CTE-DAF-2025-1187-M MEMO N°DAF-C-2025-1558-M CUR N°3048 </t>
  </si>
  <si>
    <t xml:space="preserve">CNEL EP.- PAGO POR SERVICIO DE ENERGÍA ELÉCTRICA EN LA PROV. DE STO. DOMINGO CONSUMO DE ABRIL 2025 C.U.E 1701271485 SE ADJUNTA MEMO CTE-DAF-C-2025-1561-M, CTE-DAF-P-2025-1099-M, CTE-DAF-SG-2025-1576-M, FACTURA 1656982 Y DEMÁS DOCUMENTOS DE SOPORTE. </t>
  </si>
  <si>
    <t xml:space="preserve">CNEL EP.- PAGO POR SERVICIO DE ENERGÍA ELÉCTRICA EN LA PROV. DE STO. DOMINGO CONSUMO DE JUNIO 2025 C.U.E 1701154749 SE ADJUNTA MEMO CTE-DAF-C-2025-1552-M, CTE-DAF-P-2025-1101-M, CTE-DAF-SG-2025-1571-M, FACTURA 2215187 Y DEMÁS DOCUMENTOS DE SOPORTE. </t>
  </si>
  <si>
    <t xml:space="preserve">CNEL EP.- PAGO POR SERVICIO DE ENERGÍA ELÉCTRICA EN LA PROV. DE MANABI CONSUMO DE JUNIO 2025 C.U.E 1702274199 SE ADJUNTA MEMO CTE-DAF-C-2025-1553-M, CTE-DAF-P-2025-1107-M, CTE-DAF-SG-2025-1580-M, FACTURA 2214331 Y DEMÁS DOCUMENTOS DE SOPORTE. </t>
  </si>
  <si>
    <t xml:space="preserve">EMPRESA PUBLICA MUNICIPAL DE AGUA POTABLE Y ALCANTARILLADO DEL CANTON MACHALA AGUAS MACHALA EP </t>
  </si>
  <si>
    <t xml:space="preserve">E.P.M. DE AGUA POTABLE Y ALCANTARILLADO DEL CANTON MACHALA EP.- PAGO POR SERVICIO DE AGUA POTABLE EN LA PROV. DEL ORO CONSUMO DE JUNIO Y JULIO 2025, SE ADJUNTA MEMO CTE-DAF-C-2025-1562-M, CTE-DAF-P-2025-1103-M, CTE-DAF-SG-2025-1592-M, FACTURAS 6643334-6694691 Y DEMÁS DOCUMENTOS DE SOPORTE. </t>
  </si>
  <si>
    <t>6643334-6694691</t>
  </si>
  <si>
    <t xml:space="preserve">CNEL EP: PAGO DE ENERGÍA ELÉCTRICA PROV. MANABI (CANTÓN EL CARMEN) SPE-0395-2025 MES DE JUNIO 2025 SUMINISTRO 200060238926 MEDIDOR: 20230439483 CUE: 1702341949 SEGÚN MEMORANDO NO. CTEDAF-SG-2025-1595 Y 1594-M. ANEXO: FACT#2215454, MEMO CTE-DAF-C-2025-1560-M, CORREO Y OTROS DOC. SOPORTES. </t>
  </si>
  <si>
    <t xml:space="preserve">CNEL EP: PAGO DE ENERGÍA ELÉCTRICA PROV. MANABI (CTÓN PEDERNALES) SPE-0393-2025 DE MAYO 2025 SUMINISTRO: 200059786612 MEDIDOR: 20000108126 CUE: 1702338663 SEGÚN MEMORANDO NO. CTE-DAF-SG-2025-1587 Y 1585-M. ANEXO. FACT#1935037, MEMO CTE-DAF-C-2025-1559-M, CORREOS Y OTROS DOC SOPORTES. </t>
  </si>
  <si>
    <t xml:space="preserve">GOBIERNO AUTÓNOMO DESCENTRALIZADO MUNICIPAL DEL CANTÓN BALZAR.- PAGO DE SERVICIOS BÁSICOS (AGUA POTABLE) CANTÓN BALZAR PROV. GUAYAS CONSUMO MAYO, JUNIO Y JULIO 2025, MEMORANDO NO. CTE-DAF-SG-2025-1582-M, CTE-DAF-SG-2025-1581-M, MEMO CTE-DAF-C-2025-1564-M, FACTURA # 43 SE ADJUNTAN DOCUMENTOS. </t>
  </si>
  <si>
    <t>SERVICIO DE CORRESPONDENCIA Y PAQUETERÍA A NIVEL NACIONAL</t>
  </si>
  <si>
    <t xml:space="preserve">AGEEPCOURIER ECUADOR S.A: PAGO SERVICIO DE CORRESPONDENCIA Y PAQUETERÍA A NIVEL NACIONAL PARA LA CTE, SEGUN ÍNFIMA CUANTÍA OC-CTE-2024-022 PERIODO ENERO 2025. ANEXO: FACT#2672, MEMO CTE-DAF-C-2024-1554-M, CTE-DAF-SG-2025-202-1507 Y 1505-M, CORREOS Y OTROS DOC DE SOPORTES. </t>
  </si>
  <si>
    <t>JUNTA ADMINISTRATIVA DE AGUA POTABLE REGIONAL DE LA PARROQUIA RIO BONITO</t>
  </si>
  <si>
    <t xml:space="preserve">JUNTA ADMINISTRADORA DE AGUA POTABLE REGIONAL DE LA PARROQUIA RIO BONITO:PAGO DE AGUA POTABLE EN PROV. EL ORO (RIO BONITO), CONSUMO MAY, JUN Y JUL 2025 SPA-236-2025, SEGUN MEMO CTE-DAF-SG-2025-1584 Y 1583-M. ANEXO: FACT#22810-22811, MEMO CTE-DAF-C-2025-1563-M Y OTROS DOC DE SOPORTE. </t>
  </si>
  <si>
    <t>22810-22811</t>
  </si>
  <si>
    <t xml:space="preserve">INTERAGUA C. LTDA.- PAGO POR SERVICIO DE AGUA POTABLE PROVINCIA DEL GUAYAS, CONSUMO JULIO-2025 SE ADJUNTA MEMO CTE-DAF-C-2025-1570-M, CTE-DAF-P-2025-1122-M, CTE-DAF-SG-2025-1568-M, 9 FACTURAS Y DEMÁS DOCUMENTOS DE SOPORTE. </t>
  </si>
  <si>
    <t>SERVICIO TENICOS ESPECIALIZADOS</t>
  </si>
  <si>
    <t>PAGO POR CONTRATACIÓN DE UNA PERSONA NATURAL O JURÍDICA</t>
  </si>
  <si>
    <t xml:space="preserve">COBRANZA EFECTIVA.- PAGO POR CONTRATACIÓN DE UNA PERSONA NATURAL O JURÍDICA ESPECIALIZADA PARA LA IMPLEMENTACIÓN Y EJECUCIÓN DE RECUPERACIÓN DE CARTERA VENCIDA, JULIO 2025, MEMO CTE-DAJ-2025-1016-M, MEMO CTE-DAF-C-2025-1572-M, FACT # 45, MEMO CTE-DAJ-2025-1005-M , SE ADJUNTAN DOCUMENTOS. </t>
  </si>
  <si>
    <t>YOVERI S.A.</t>
  </si>
  <si>
    <t xml:space="preserve">ARRENDAMIENTO DEL SISTEMA AXIS CLOUD </t>
  </si>
  <si>
    <t>RE-PU-CTE-2023-002</t>
  </si>
  <si>
    <t xml:space="preserve">YOVERI S.A.-18 PAGO DE SERVICIO DE ARRENDAMIENTO DEL SISTEMA AXIS CLOUD PARA LA CTE CONTRATO REG. ESP. N°RE-PU-CTE-2023-002-R PERIODO 06-ABRIL -2025 AL 05 -MAYO-2025 FACT 1723 MEMO N° DTIC-AD-2025-0073-M MEMO N°CTE-DAF-C-2025-1574-M CUR N° 3073 </t>
  </si>
  <si>
    <t xml:space="preserve">YOVERI S.A.-19 PAGO DE SERVICIO DE ARRENDAMIENTO DEL SISTEMA AXIS CLOUD PARA LA CTE CONTRATO REG. ESP. N°RE-PU-CTE-2023-002-R PERIODO 06-MAYO -2025 AL 05 -JUNIO-2025 FACT 1724 MEMO N° DTIC-AD-2025-0074-M MEMO N°CTE-DAF-C-2025-1575-M CUR N° 3074 </t>
  </si>
  <si>
    <t xml:space="preserve">YOVERI S.A.-20 PAGO DE SERVICIO DE ARRENDAMIENTO DEL SISTEMA AXIS CLOUD PARA LA CTE CONTRATO REG. ESP. N°RE-PU-CTE-2023-002-R PERIODO 06-JUNIO -2025 AL 05 -JULIO-2025 FACT 1725 MEMO N° DTIC-AD-2025-0075-M MEMO N°CTE-DAF-C-2025-1576-M CUR N° 3075 </t>
  </si>
  <si>
    <t xml:space="preserve">ATIMASA S.A. SERVICIO DE ABASTECIMIENTO DE COMBUSTIBLE PRECIO FIJO PARA NOBOL CONTRATO DE PROCEMIENTO ESPECIAL NRO.PE-CTE-2024-005 PERIODO JULIO-2025 FACT 40485 MEMO N° CTE-DAF-2025-1198-M -M MEMO N°DAF-C-2025-1584 -M CUR N° 3078 </t>
  </si>
  <si>
    <t xml:space="preserve">CNEL EP.- PAGO POR SERVICIO DE ENERGÍA ELÉCTRICA EN LA PROV. DE LOS RIOS VIVIENDAS FISCALES CONSUMO DE MAYO Y JUNIO 2025 C.U.E 1001593409 SE ADJUNTA MEMO CTE-DAF-C-2025-1577-M, CTE-DAF-P-2025-1115-M, CTE-DAF-SG-2025-1619-M, FACTURAS 2209490-2355056 Y DEMÁS DOCUMENTOS DE SOPORTE. </t>
  </si>
  <si>
    <t>2209490-2355056</t>
  </si>
  <si>
    <t xml:space="preserve">CNEL EP.- PAGO POR SERVICIO DE ENERGÍA ELÉCTRICA EN LA PROV. DE MANABI CONSUMO DE MAYO 2025 C.U.E 1107442882 SE ADJUNTA MEMO CTE-DAF-C-2025-1583-M, CTE-DAF-P-2025-1120-M, CTE-DAF-SG-2025-1612-M, FACTURA 4075734 Y DEMÁS DOCUMENTOS DE SOPORTE. </t>
  </si>
  <si>
    <t xml:space="preserve">EMPRESA MUNICIPAL DE AGUA POTABLE Y ALCANTARILLADO DE DURAN EMPRESA PUBLICA EMAPAD EP </t>
  </si>
  <si>
    <t xml:space="preserve">EMPRESA MUNICIPAL DE AGUA POTABLE Y ALCANTARILLADO DE DURAN EMPRESA PUBLICA EMAPAD EP-PAGO SERVICIOS BÁSICOS (AGUA POTABLE) PROVINCIA DEL GUAYAS (DURAN), CONSUMO JULIO 2025, MEMOS CTE-DAF-SG-2025-1611-M, CTE-DAF-SG-2025-1606-M, FACT #18051246, MEMO CTE-DAF-C-2025-1579-M SE ADJUNTAN DOCUMENTOS. </t>
  </si>
  <si>
    <t xml:space="preserve">INTERNATIONAL WATER SERVICES GUAYAQUIL INTERAGUA C. LTDA: PAGO DE AGUA POTABLE PROV. GUAYAS (GUAYAQUIL) SPA-233-2025 , CONSUMO JULIO 2025 SEGUN MEMO CTE-DAF-SG-2025-1564-1563-M. ANECO: FACT366554229-66555217, MEMO CTE-DAF-C-2025-1578-M, OFICIO Nro. CTE-DAF-2025-0074-O Y OTROS DOC DE SOPORTE. </t>
  </si>
  <si>
    <t>366554229-66555217</t>
  </si>
  <si>
    <t>LIQUIDACION</t>
  </si>
  <si>
    <t xml:space="preserve">[P:08 T:LI A:2025] 068-9999-0000-COMISION DE TRANSITO DEL ECUADOR-LIQUIDACION DE HABERES DE LA EX SERVIDORA GONZALEZ PINO TANNIA CATALINA, QUIEN DESEMPEÑO EL CARGO DE DIGITADOR RECAUDADOR, HASTA EL 27 DE JUNIO 2025 </t>
  </si>
  <si>
    <t xml:space="preserve">ATIMASA S.A.- SERVICIO DE ABASTECIMIENTO DE COMBUSTIBLE PRECIO FIJO PARA PROGRESO CONTRATO DE PROCEMIENTO ESPECIAL NRO.PE-CTE-2024-005 PERIODO JULIO-2025 FACT 40487 MEMO N° CTE-DAF-2025-1199-M MEMO N°DAF-C-2025-1586-M CUR N° 3084 </t>
  </si>
  <si>
    <t xml:space="preserve">ATIMASA S.A SERVICIO DE ABASTECIMIENTO DE COMBUSTIBLE PRECIO FIJO PARA UNIDADES MOVILES DE CTE EN DIFERENTES DESTACAMENTOS (SANTO DOMINGO) SEGUN CONTRATO PE-CTE-2024-005 PERIODO JULIO-2025 FACT 40490 MEMO CTE-DAF-2025-1202-M, CTE-DAF-C-2025-1588-M CUR N°3087 </t>
  </si>
  <si>
    <t xml:space="preserve">ATIMASA S.A.- SERVICIO DE ABASTECIMIENTO DE COMBUSTIBLE PRECIO FIJO PARA BALZAR CONTRATO DE PROCEMIENTO ESPECIAL NRO.PE-CTE-2024-005 PERIODO JULIO-2025 FACT 1612 MEMO N° CTE-DAF-2025-1201-M MEMO N°DAF-C-2025-1589-M CUR N° 3090 </t>
  </si>
  <si>
    <t xml:space="preserve">GOBIERNO AUTONOMO DESCENTRALIZADO MUNICIPAL DEL CANTON NARANJAL </t>
  </si>
  <si>
    <t xml:space="preserve">SERVICIOS BASICOS </t>
  </si>
  <si>
    <t xml:space="preserve">GAD MUNICIPAL DEL CANTON NARANJAL.-PAGO POR SERVICIO DE AGUA POTABLE EN LA PROV. DEL GUAYAS CONSUMO ABRIL HASTA JUNIO 2025, SE ADJUNTA MEMO CTE-DAF-C-2025-1591-M, CTE-DAF-P-2025-1130-M, CTE-DAF-SG-2025-1610-M, FACTURAS 84714-84713 Y DEMÁS DOCUMENTOS DE SOPORTE. </t>
  </si>
  <si>
    <t>84714-84713</t>
  </si>
  <si>
    <t xml:space="preserve">JUNTA ADMINISTRADORA DE AGUA POTABLE AYANGUE </t>
  </si>
  <si>
    <t xml:space="preserve">JUNTA ADMINISTRADORA DE AGUA POTABLE AYANGUE-PAGO SERVICIOS BÁSICOS (AGUA POTABLE) PROVINCIA DE SANTA ELENA, CONSUMO JULIO 2025. SPA-246-2025, MEMOS CTE-DAF-SG-2025-1625-M, CTE-DAF-SG-2025-1624-M, MEMO CTE-DAF-C-2025-1592-M, FACTURA # 16531 SE ADJUNTAN DOCUMENTOS. </t>
  </si>
  <si>
    <t xml:space="preserve">DIFERENCIA DE RMU </t>
  </si>
  <si>
    <t xml:space="preserve">[P:08 T:AJ A:2025] 068-9999-0000-COMISION DE TRANSITO DEL ECUADOR-DIFERENCIA DE RMU PERSONAL QUE CUMPLIO 1 ANO 1 DIA DE TIEMPO ACTIVO DEL CUERPO DE VIGILANTES DE LA CTE EL MES DE JULIO 2025 </t>
  </si>
  <si>
    <t>EMPRESA MUNICIPAL DE AGUA POTABLE Y ALCANTARILLADO PEDRO CARBO EMPRESA PUBLICA EMAPAPC EP</t>
  </si>
  <si>
    <t xml:space="preserve">EMAPAPC EP: PAGO DE AGUA POTABLE PROV. GUAYAS (PEDRO CARBO) SPA-243-2025, CONSUMO MAYO Y JULIO 2025 SEGUN MEMO CTE-DAF-SG-2025-1616-1613-M. ANEXO: FACT#21919-22019, MEMO CTE-DAF-C-2025-1571, CORREO Y OTROS DOC DE SOPORTE. </t>
  </si>
  <si>
    <t>21919-22019</t>
  </si>
  <si>
    <t xml:space="preserve">NOGUERA TACURI ZANDRA: PAGO#21 CONTRATO NRO. ARBI-CTE-2023-014 SERVICIO DE ARRENDAMIENTO DE INMUEBLE PARA EL CRV EN STO DOMINGO, DEL 21-07-2025 AL 20-08-2025 ANEXO: FACT#73, MEMO CTE-C-2025-1585-M, CTE-DPSD-2025-0822-M, CTE-DPSDT-RNBA-2025-008-M Y OTROS DOC SOPORTE. </t>
  </si>
  <si>
    <t xml:space="preserve">JUNTA ADMINISTRADORA DE AGUA REGIONAL MANGLARALTO </t>
  </si>
  <si>
    <t xml:space="preserve">JUNTA ADMINISTRADORA DE AGUA POTABLE REGIONAL MANGLARALTO: PAGO DE AGUA POTABLE PROV. SANTA ELENA (MANGLARALTO) SPA-244-2025, CONSUMO JULIO 2025 SEGUN MEMO CTE-DAF-SG-2025-1618-1615-M. ANEXO: FACT#55577, MEMO CTE-DAF-C-2025-1580-M Y OTROS DOC DE SOPORTE. </t>
  </si>
  <si>
    <t xml:space="preserve">CNEL EP: PAGO DE ENERGÍA ELÉCTRICA PROV. SANTO DOMINGO CONSUMO MAYO 2025, SUMINISTRO 200059649612 MEDIDOR 35859046 CUE 1702357002 SEGÚN MEMO CTE-DAF-SG-2025-1627 Y 1626-M. ANEXO: FACT#1934905, MEMO CTE-DAF-C-2025-1595-M, CORREO Y OTROS DOC DE SOPORTE. </t>
  </si>
  <si>
    <t xml:space="preserve">CNEL EP: PAGO DE ENERGÍA ELÉCTRICA PROV. MANABI SPE-0401-2025 (CRV-PORTOVIEJO) CONSUMO MAYO 2025, SUMINISTRO 200054003989 MEDIDOR 55462172 CUE 1107135882 SEGÚN MEMOS CTE-DAF-SG-2025-1629-M, CTE-DAF-SG-2025-1628-M, CORREO Y DEMÁS DOCUMENTOS DE SOPORTE. </t>
  </si>
  <si>
    <t xml:space="preserve">ATIMASA S.A.-SERVICIO DE ABASTECIMIENTO DE COMBUSTIBLE PRECIO FIJO PARA PORTOVIEJO CONTRATO DE PROCEMIENTO ESPECIAL NRO.PE-CTE-2024-005 PERIODO JULIO-2025 FACT 40486 MEMO N° CTE-DAF-2025-1213-M MEMO N°DAF-C-2025-1593-M CUR N° 3108 </t>
  </si>
  <si>
    <t xml:space="preserve">ATIMASA S.A.-SERVICIO DE ABASTECIMIENTO DE COMBUSTIBLE PRECIO FIJO PARA EL GUABO CONTRATO DE PROCEMIENTO ESPECIAL NRO.PE-CTE-2024-005 PERIODO JULIO-2025 FACT 40480 MEMO N° CTE-DAF-2025-1209-M MEMO N°DAF-C-2025-1594-M CUR N° 3110 </t>
  </si>
  <si>
    <t xml:space="preserve">ATIMASA S.A.-SERVICIO DE ABASTECIMIENTO DE COMBUSTIBLE PRECIO FIJO PARA CUENCA CONTRATO DE PROCEMIENTO ESPECIAL NRO.PE-CTE-2024-005 PERIODO JULIO -2025 FACT 40478 MEMO N° CTE-DAF-2025-1210-M MEMO N°DAF-C-2025-1597-M CUR N° 3112 </t>
  </si>
  <si>
    <t xml:space="preserve">ABASTECIMIENTO DE COMBUSTIBLE PRECIO FIJO PARA JIPIJAPA </t>
  </si>
  <si>
    <t xml:space="preserve">ATIMASA S.A.- SERVICIO DE ABASTECIMIENTO DE COMBUSTIBLE PRECIO FIJO PARA JIPIJAPA CONTRATO DE PROCEMIENTO ESPECIAL NRO.PE-CTE-2024-005 PERIODO JULIO-2025 FACT 40482 MEMO N° CTE-DAF-2025-1217-M MEMO N°DAF-C-2025-1598-M CUR N° 3115 </t>
  </si>
  <si>
    <t xml:space="preserve">EMPRESA PUBLICA DE AGUA POTABLE Y ALCANTARILLADO DEL CANTON EL GUABO EPAAGUA </t>
  </si>
  <si>
    <t xml:space="preserve">EMPRESA PUBLICA DE AGUA POTABLE Y ALCANTARILLADO DEL CANTON EL GUABO EPAAGUA-PAGO SERVICIOS BÁSICOS (AGUA POTABLE) PROVINCIA EL ORO (GUABO), CONSUMO JULIO 2025. SPA-247-2025, MEMOS CTE-DAF-SG-2025-1634-M, CTE-DAF-SG-2025-1632-M, MEMO CTE-DAF-C-2025-1601-M, FACTURA # 47088 SE ADJUNTAN DOCUMENTOS. </t>
  </si>
  <si>
    <t>ECUADORDOMAIN S.A.</t>
  </si>
  <si>
    <t xml:space="preserve">PAGO POR RENOVACIÓN DE LOS DOMINIOS </t>
  </si>
  <si>
    <t>OC-CTE-2025-010</t>
  </si>
  <si>
    <t xml:space="preserve">ECUADORDOMAIN S.A.- PAGO POR RENOVACIÓN DE LOS DOMINIOS "comisiontransito.gob.ec y cte.gob.ec", SEGÚN OC-CTE-2025-010 SE ADJUNTA MENO CTE-DAF-C-2025-1600-M, CTE-RRPP-2025-0090-M, CTE-DTIC-AD-2025-0079-M, ACTA ENTERGA RECEPCIÓN, INFORME, FACTURA 12009 Y DEMÁS DOCUMENTOS . </t>
  </si>
  <si>
    <t xml:space="preserve">[P:08 T:LI A:2025] 068-9999-0000-COMISION DE TRANSITO DEL ECUADOR-LIQUIDACION DE HABERES DEL EX SERVIDOR DELGADO SANTOS MARIO ANDRES, QUIEN DESEMPEÑO EL CARGO DE DIGITADOR RECAUDADOR, HASTA EL 06 DE JUNIO 2025 </t>
  </si>
  <si>
    <t xml:space="preserve">PUERTAS ROSALES YENNY.- PAGO #10 "CONTRATACIÓN DEL SERVICIO DE ARRENDAMIENTO DE UN INMUEBLE COMO UCT DE LA PROVINCIA DE MANABI, CANTÓN PERDEALES" PERIODO DEL 10-JULIO-2025 AL 09-AGOSTO-2025, MEMO CTE-DAF-C-2025-1608-M, CTE-DPMB-2025-0409-M-CTE-DPMB-2025-0408-M, FACTURA 21 Y DEMÁS DCTOS. </t>
  </si>
  <si>
    <t xml:space="preserve">CUENCA DANNY DANIEL </t>
  </si>
  <si>
    <t xml:space="preserve">INFIMACUANTIA </t>
  </si>
  <si>
    <t xml:space="preserve">REPOTENCIACION DE LA INFRAESTRUCTURA TECNOLOGICA Y OPERATIVA DE LA CTE </t>
  </si>
  <si>
    <t xml:space="preserve">CUENCA DANNY DANIEL. ADQUISISCION DE 10 TECLADOS-10 MOUSE Y 5 KIT DE LIMPIEZA. SOLICITA INGRESO CON MEMORANDO CTE-CTTTSV-DCOTTTSV-2025-0697-M DE FECHA 5 AGOSTO DE 2025 MAS EMAIL DE VIERNES 8/8/2025. AUTORIZA INGRESO LIDER NESTOR BASANTES OC-CTE-2025. </t>
  </si>
  <si>
    <t xml:space="preserve">CUENCA DANNY DANIEL.-ADQ.PARTES Y PIEZAS. OC-CTE-2025-005(FUENTE 750W-500W-MEMORIAS DDR2-2GB- DDR3-4GB- DDR4-8GB -TARJETAS WIRELESS-DISCOS SÓLIDOS: MM2-SATA-2.5 - DISCO DUROS SÓLIDOS 480GB Y BOBINA CABLE CAT 6A MEMO NRO.CTE-DTIC-IST-2025-0021-M AUT. DIR.ADM.FIN-(E)ECON.PETER TINOCO Y NESTOR BASANTES </t>
  </si>
  <si>
    <t xml:space="preserve">PAGO DE TRANSFERENCIA SOLIDARIA </t>
  </si>
  <si>
    <t xml:space="preserve">[P:08 T:JU A:2025] 068-9999-0000-COMISION DE TRANSITO DEL ECUADOR-PAGO DE TRANSFERENCIA SOLIDARIA CORRESPONDIENTE DEL MES DE AGOSTO DE 2025 (738 JUBILADOS) </t>
  </si>
  <si>
    <t>PAGO DE JUBILACION PATRONAL</t>
  </si>
  <si>
    <t xml:space="preserve">[P:08 T:JU A:2025] 068-9999-0000-COMISION DE TRANSITO DEL ECUADOR-PAGO DE JUBILACION PATRONAL DECIMO 14TO Y 13ER MENSUAL DE AGOSTO DE 2025 DE SRES. CARLOS ALBAN Q., ELOY ARIAS RIOFRIO, SIMON AVENDANO P., RENZO CACERES O., GERMAN CEDENO A., JORGE GARCIA G., FRANCISCO LOPEZ L., JOSE MORALES V. Y MAXIMO NOVILLO </t>
  </si>
  <si>
    <t xml:space="preserve">ATIMASA S.A.-SERVICIO DE ABASTECIMIENTO DE COMBUSTIBLE PRECIO FIJO PARA NARANJITO CONTRATO DE PROCEMIENTO ESPECIAL NRO.PE-CTE-2024-005 PERIODO JULIO -2025 FACT 40484 MEMO N° CTE-DAF-2024-1200-M MEMO N°DAF-C-2025-1603-M CUR N° 3127 </t>
  </si>
  <si>
    <t xml:space="preserve">ATIMASA S.A.- SERVICIO DE ABASTECIMIENTO DE COMBUSTIBLE PRECIO FIJO PARA CHONE CONTRATO DE PROCEMIENTO ESPECIAL NRO.PE-CTE-2024-005 PERIODO JULIO-2025 FACT 40477 MEMO N° CTE-DAF-2025-1218-M MEMO N°DAF-C-2025-1602-M CUR N° 3130 </t>
  </si>
  <si>
    <t xml:space="preserve">ATIMASA.- PAGO DEL CONTRATO Nro. COTS-CTE-2024-001 SERVICIO ABASTECIMIENTO DE COMBUSTIBLE PRECIO VARIABLE PARA UNIDADES MÓVILES DE CTE, REF CANTON BALZAR MES DE JULIO 2025 ADJ MEMO CTE-DAF-C-2025-1615-M, CTE-DAF-2025-1235-M, FACT 40492 Y DEMAS DOCTOS. </t>
  </si>
  <si>
    <t>ABASTECIMIENTO DE COMBUSTIBLE PRECIO VARIABLE PARA UNIDADES MÓVILES DE CTE, REF CANTON STA.ELENA</t>
  </si>
  <si>
    <t xml:space="preserve">ATIMASA.- PAGO DEL CONTRATO Nro. COTS-CTE-2024-001 SERVICIO ABASTECIMIENTO DE COMBUSTIBLE PRECIO VARIABLE PARA UNIDADES MÓVILES DE CTE, REF CANTON STA.ELENA MES DE JULIO 2025 ADJ MEMO CTE-DAF-C-2025-1610-M, CTE-DAF-2025-1220-M, FACT 40506 Y DEMAS DOCTOS. </t>
  </si>
  <si>
    <t xml:space="preserve">ATIMASA.- PAGO DEL CONTRATO Nro. COTS-CTE-2024-001 SERVICIO ABASTECIMIENTO DE COMBUSTIBLE PRECIO VARIABLE PARA UNIDADES MÓVILES DE CTE, REF CANTON PROGRESO MES DE JULIO 2025 ADJ MEMO CTE-DAF-C-2025-1611-M, CTE-DAF-2025-1236-M, FACT 40505 Y DEMAS DOCTOS. </t>
  </si>
  <si>
    <t xml:space="preserve"> COTS-CTE-2024-001</t>
  </si>
  <si>
    <t xml:space="preserve">ATIMASA.- PAGO DEL CONTRATO Nro. COTS-CTE-2024-001 SERVICIO ABASTECIMIENTO DE COMBUSTIBLE PRECIO VARIABLE PARA UNIDADES MÓVILES DE CTE, REF CANTON MILAGRO MES DE JULIO 2025 ADJ MEMO CTE-DAF-C-2025-1614-M, CTE-DAF-2025-1219-M, FACT 40500 Y DEMAS DOCTOS. </t>
  </si>
  <si>
    <t xml:space="preserve">CNEL EP-PAGO ENERGÍA ELÉCTRICA VENTANAS (VIVIENDAS FISCALES) CONSUMO MAR A JUN 2025 SUM200051231476-1674-2094-2391-2482 CUE 1001593458-474-516-540-557 MEMOS CTE-DAF-SG-2025-1633-M, FACT 1910701 AL 2404881 CUR N° 3141 </t>
  </si>
  <si>
    <t>1910701 AL 2404881</t>
  </si>
  <si>
    <t xml:space="preserve">ATIMASA.- PAGO DEL CONTRATO Nro. COTS-CTE-2024-001 SERVICIO ABASTECIMIENTO DE COMBUSTIBLE PRECIO VARIABLE PARA UNIDADES MÓVILES DE CTE, REF CANTON NOBOL MES DE JULIO 2025 ADJ MEMO CTE-DAF-C-2025-1619-M, CTE-DAF-2025-1229-M, FACT 40502 Y DEMAS DOCTOS. </t>
  </si>
  <si>
    <t xml:space="preserve">ILUSTRE MUNICIPALIDAD DE SANTA ELENA: PAGO DE AGUA POTABLE PROV DE SANTA ELENA (PALMAR) SPA-245-2025 CONSUMO JULIO 2025, SEGUN MEMO CTE-DAF-SG-2025-1623 y 1620-M. ANEXO: FACT#77308-77307, MEMO CTE-DAF-C-2025-1607-M Y OTROS DOC DE SOPORTE. </t>
  </si>
  <si>
    <t>77308-77307</t>
  </si>
  <si>
    <t xml:space="preserve">OTERO TANDAZO LANDIA MARITZA: PAGO#11 CONTRATO NRO. ARBI-CTE-2024-010 SERV. DE ARRENDAMIENTO PARA USO DE ALOJAMIENTO DE LA CTE PROV DE LOJA CANTÓN MACARÁ PERIODO 26-07-2025 AL 25-08-2025 ANEXO: FACT#305, MEMO CTE-DAF-C-2025-1604-M, CTE-DAF-I-2025-0219-M, INFORME Y OTROS DOC. SOPORTES. </t>
  </si>
  <si>
    <t xml:space="preserve">GAD MUNICIPAL DEL CANTÓN SANTA LUCIA.- PAGO PAGO POR SERVICIO DE AGUA POTABLE PROVINCIA DEL GUAYAS-STA. LUCIA, CONSUMO JULIO-2025 SE ADJUNTA MEMO CTE-DAF-C-2025-1623-M, CTE-DAF-P-2025-1140-M, CTE-DAF-SG-2025-1643-M, FACTURA 1578 Y DEMÁS DOCUMENTOS DE SOPORTE. </t>
  </si>
  <si>
    <t>ABAST.DE COMBUSTIBLE DE PRECIO VARIABLE PARA UNIDADES MÓVILES DE LA CTE, PROV. DE SANTO DOMINGO DE LOS TSACHILAS</t>
  </si>
  <si>
    <t xml:space="preserve">ATIMASA S.A: PAGO CONTRATO No.COTS-CTE-2024-001 SERV. DE ABAST.DE COMBUSTIBLE DE PRECIO VARIABLE PARA UNIDADES MÓVILES DE LA CTE, PROV. DE SANTO DOMINGO DE LOS TSACHILAS, MES DE JULIO 2025. ANEXO: FACT#40507, MEMO CTE-DAF-C-2025-1612-M, CTE-DAF-2025-1228-M Y OTROS DOC SOPORTES. </t>
  </si>
  <si>
    <t>MANCOMUNIDAD ARENILLAS HUAQUILLAS</t>
  </si>
  <si>
    <t xml:space="preserve">MANCOMUNIDAD ARENILLAS HUAQUILLAS-PAGO AGUA POTABLE ARENILLAS CONSUMO JULIO 2025. MEMOS CTE-DAF-SG-2025-1647-M, CTE-DAF-SG-2025-1646-M FACT 4517 MEMOS CTE-DAF-P-2025-1144-M Y CTE-DAF-C-2025-1626-M CUR N° 3149 </t>
  </si>
  <si>
    <t xml:space="preserve">NOMINA DE SUELDO </t>
  </si>
  <si>
    <t xml:space="preserve">[P:08 T:NO A:2025] 068-9999-0000-COMISION DE TRANSITO DEL ECUADOR- NOMINA DE SUELDO DEL MES DE AGOSTO DE 2025 DEL PERSONAL CIVIL Y UNIFORMADO </t>
  </si>
  <si>
    <t xml:space="preserve">[P:08 T:LI A:2025] 068-9999-0000-COMISION DE TRANSITO DEL ECUADOR- NOMINA DE SUELDO DEL MES DE AGOSTO DE 2025 DE LOS SERVIDORES TINOCO RUIZ PETER, MATA MOSQUERA CARLOS, GARCIA MEDINA PEDRO, JARA SALAZAR RICHARD, MOYANO RODRIGUEZ JENNIFER Y YEPEZ MARTINEZ FERNANDO POR DIAS LABORADOS HASTA EL 03 DE AGOSTO.  </t>
  </si>
  <si>
    <t xml:space="preserve">[P:08 T:LI A:2025] 068-9999-0000-COMISION DE TRANSITO DEL ECUADOR- NOMINA DE SUELDO DEL MES DE AGOSTO DE 2025 DEL FUNCIONARIO MASSON ALVAREZ WASHINGTON ARTURO POR DIAS LABORADOS HASTA EL 06 DE AGOSTO DE 2025.  </t>
  </si>
  <si>
    <t xml:space="preserve">[P:08 T:LI A:2025] 068-9999-0000-COMISION DE TRANSITO DEL ECUADOR- NOMINA DE SUELDO DEL MES DE AGOSTO DE 2025 DE LA SERVIDORA JIMENEZ GAVILANEZ ELVIA POLETTE POR DIAS LABORADOS HASTA EL 03 DE AGOSTO DE 2025. </t>
  </si>
  <si>
    <t xml:space="preserve">[P:08 T:AJ A:2025] 068-9999-0000-COMISION DE TRANSITO DEL ECUADOR- PAGO DE DIFERENCIA DE APORTE PATRONAL DEL 2% DEL PERSONAL CIVIL CON ESCALA CTG, CON RMU INFERIOR A 527, NOMINA DE SUELDO AGOSTO 2025. </t>
  </si>
  <si>
    <t xml:space="preserve">ARBI-CTE-2024-007 </t>
  </si>
  <si>
    <t xml:space="preserve">FAJARDO LARREA BERTHA.-PAGO #12 CONTRATO ARBI-CTE-2024-007 ARRENDAMIENTO DE INMUEBLE PARA DIRECCIÓN DISTRITAL DE TRÁNSITO (UCT) STO. DOMINGO DE LOS TSÁCHILAS, DEL 16 DE JULIO AL 15 DE AGOSTO 2025, ANEXO: FACT#61, MEMO CTE-DAF-C-2025-1613-M, MEMO CTE-DPSD-2025-0787-M Y OTROS DOC DE SOPORTE. </t>
  </si>
  <si>
    <t>ABAST.DE COMBUSTIBLE DE PRECIO VARIABLE PARA UNIDADES MÓVILES DE LA CTE, PROV. DE LOS RIOS-BABAHOYO</t>
  </si>
  <si>
    <t xml:space="preserve">ATIMASA S.A.-PAGO CONTRATO No.COTS-CTE-2024-001 SERV. DE ABAST.DE COMBUSTIBLE DE PRECIO VARIABLE PARA UNIDADES MÓVILES DE LA CTE, PROV. DE LOS RIOS-BABAHOYO, MES DE JULIO 2025. ANEXO: FACT# 40491, MEMO CTE-DAF-C-2025-1618-M, CTE-DAF-2025-1227-M Y OTROS DOC SOPORTES. </t>
  </si>
  <si>
    <t xml:space="preserve">EMPRESA PUBLICA MUNICIPAL DE AGUA POTABLE Y SANEAMIENTO DE PORTOVIEJO EP: PAGO DE AGUA POTABLE PROV MANABI SPA-248-2025 CONSUMO JULIO 2025, SEGUN MEMO CTE-DAF-SG-2025-1636 Y 1635-M. ANEXO: FACT#4973241, MEMO CTE-DAF-C-2025-1622-M Y OTROS DOC DE SOPORTE. </t>
  </si>
  <si>
    <t>ABASTECIMIENTO DE COMBUSTIBLE PRECIO VARIABLE PARA UNIDADES MÓVILES DE CTE, CANTON CHONE</t>
  </si>
  <si>
    <t xml:space="preserve">ATIMASA: PAGO CONTRATO Nro. COTS-CTE-2024-001 SERVICIO ABASTECIMIENTO DE COMBUSTIBLE PRECIO VARIABLE PARA UNIDADES MÓVILES DE CTE, CANTON CHONE MES JULIO 2025. ANEXO: FACT#40493, MEMO CTE-DAF-C-2025-1628-M, CTE-DAF-2025-1242-M Y OTROS DOC. DE SOPORTES. </t>
  </si>
  <si>
    <t xml:space="preserve">ABASTECIMIENTO DE COMBUSTIBLE PRECIO VARIABLE PARA UNIDADES MÓVILES DE CTE, CANTON EL EMPALME </t>
  </si>
  <si>
    <t xml:space="preserve">ATIMASA: PAGO DEL CONTRATO Nro. COTS-CTE-2024-001 SERVICIO ABASTECIMIENTO DE COMBUSTIBLE PRECIO VARIABLE PARA UNIDADES MÓVILES DE CTE, CANTON EL EMPALME MES DE JULIO 2025. ADJ FACT#40495, MEMO CTE-DAF-C-2025-1625-M, CTE-DAF-2025-1239-M Y OTROS DOC. DE SOPORTES. </t>
  </si>
  <si>
    <t>COMPAÑÍA GENERAL DE COMERCIO COGECOMSA S.A.</t>
  </si>
  <si>
    <t xml:space="preserve">CATALOGO ELECTRONICO </t>
  </si>
  <si>
    <t>ADQUISICION DE 200 GALONES DE CLORO-50 UNIDADES DE RECOGEDOR DE BASURA</t>
  </si>
  <si>
    <t>CE-20250002897496-7492 Y 7493</t>
  </si>
  <si>
    <t xml:space="preserve">COGECOMSA. ADQUISICION DE 200 GALONES DE CLORO-50 UNIDADES DE RECOGEDOR DE BASURA Y 1.000 PH. INGRESO SOLICITADO CON QUIPUX MEMORANDO NRO. CTE-DAF-B-2025-0257-M DE FECHA 26 DE AGOSTO DE 2025 Y AUTORIZADO X LIDER DE BODEGA CENTRAL NESTOR BASANTES VALVERDE. OC X CATALOGO CE-20250002897496-7492 Y 7493. </t>
  </si>
  <si>
    <t xml:space="preserve">EMPRESA PUBLICA MUNICIPAL DE TELECOMUNICACIONES, AGUA POTABLE, ALCANTARILLADO Y SANEAMIENTO DE CUENCA ETAPA EP-PAGO AGUA POTABLE CUENCA AV LAS AMERICAS Y MEXICO JULIO 2025. MEMOS CTE-DAF-SG-2025-1642-M, CTE-DAF-SG-2025-1639-M FACT 50984903 MEMO N°CTE-P-2025-1142-M Y CTE-DAF-C-2025-1627-M CUR 3159 </t>
  </si>
  <si>
    <t xml:space="preserve">ATIMASA S.A.-SERVICIO DE ABASTECIMIENTO DE COMBUSTIBLE PRECIO FIJO PARA BABAHOYO CONTRATO DE PROCEMIENTO ESPECIAL NRO.PE-CTE-2024-005 PERIODO JULIO-2025 FACT 40476 MEMO N° CTE-DAF-2025-1212-M MEMO N°DAF-C-2025-1629-M CUR N° 3160 </t>
  </si>
  <si>
    <t>ABASTECIMIENTO DE COMBUSTIBLE PRECIO VARIABLE PARA LAS UNIDADES MÓVILES CTE PROV. DEL AZUAY CUENCA</t>
  </si>
  <si>
    <t xml:space="preserve">ATIMASA S.A.PAGO CONTRATO COTS-CTE-2024-001 SERV DE ABASTECIMIENTO DE COMBUSTIBLE PRECIO VARIABLE PARA LAS UNIDADES MÓVILES CTE PROV. DEL AZUAY CUENCA, MES DE JULIO 2025. ANEXO: FACT#40494, MEMO CTE-DAF-C-2025-1630-M, CTE-DAF-2025-1250-M Y OTROS DOC SOPORTES. </t>
  </si>
  <si>
    <t xml:space="preserve">ATIMASA.- PAGO DEL CONTRATO Nro. COTS-CTE-2024-001 SERVICIO ABASTECIMIENTO DE COMBUSTIBLE PRECIO VARIABLE PARA UNIDADES MÓVILES DE CTE, REF CANTON SAMBORONDON MES DE JULIO 2025 ADJ MEMO CTE-DAF-C-2025-1632-M, CTE-DAF-2025-1233-M, FACT 40504 Y DEMAS DOCTOS. </t>
  </si>
  <si>
    <t>891401</t>
  </si>
  <si>
    <t xml:space="preserve">INTERNATIONAL WATER SERVICES GUAYAQUIL INTERAGUA C. LTDA. PAGO AGUA POTABLE DE POSORJA CONSUMO JUNIO 2025. CONTRATO 891401 MEMOS CTE-DAF-SG-2025-1650-M, CTE-DAF-SG-2025-1649-M MEMO N°DAF-P-2025-1146-M Y CTE-DAF-C-2025-1634-M FACT 66213037 CUR N° 3166 </t>
  </si>
  <si>
    <t xml:space="preserve">ATIMASA.- PAGO DEL CONTRATO Nro. COTS-CTE-2024-001 SERVICIO ABASTECIMIENTO DE COMBUSTIBLE PRECIO VARIABLE PARA UNIDADES MÓVILES DE CTE, REF CANTON JIPIJAPA MES DE JULIO 2025 ADJ MEMO CTE-DAF-C-2025-1631-M, CTE-DAF-2025-1251-M, FACT 40499 Y DEMAS DOCTOS. </t>
  </si>
  <si>
    <t xml:space="preserve">ATIMASA.- PAGO DEL CONTRATO Nro. COTS-CTE-2024-001 SERVICIO ABASTECIMIENTO DE COMBUSTIBLE PRECIO VARIABLE PARA UNIDADES MÓVILES DE CTE, REF CANTON NARANJITO MES DE JULIO 2025 ADJ MEMO CTE-DAF-C-2025-1636-M, CTE-DAF-2025-1252-M, FACT 40501 Y DEMAS DOCTOS. </t>
  </si>
  <si>
    <t xml:space="preserve">ATIMASA: PAGO CONTRATO Nro. COTS-CTE-2024-001 SERVICIO ABASTECIMIENTO DE COMBUSTIBLE PRECIO VARIABLE PARA UNIDADES MÓVILES DE CTE, CANTON PORTOVIEJO MES JULIO 2025. ANEXO: FACT#40503, MEMO CTE-DAF-C-2025-1638-M, CTE-DAF-2025-1247-M, CORREO Y OTROS DOC. DE SOPORTES. </t>
  </si>
  <si>
    <t>0102739521001</t>
  </si>
  <si>
    <t xml:space="preserve">VILLAVICENCIO QUIZHPI DIANA XIMENA </t>
  </si>
  <si>
    <t>ADQUISICION DE 50 UNIDADES DE TRAPEADORES</t>
  </si>
  <si>
    <t>CE-20250002897491</t>
  </si>
  <si>
    <t xml:space="preserve">VILLAVICENCIO QUIZHPI DIANA XIMENA. ADQUISICION DE 50 UNIDADES DE TRAPEADORES. INGRESO SOLICITADO CON QUIPUX MEMORANDO NRO. CTE-DAF-B-2025-0255-M DE FECHA 26 DE AGOSTO DE 2025. Y AUTORIZADO POR LIDER DE BODEGA CENTRAL NESTOR BASANTES VALVERDE. ORDEN DE COMPRA POR CATALOGO CE-20250002897491. </t>
  </si>
  <si>
    <t>ABASTECIMIENTO DE COMBUSTIBLE PRECIO VARIABLE PARA UNIDADES MÓVILES DE CTE, REF CANTON EL GUABO</t>
  </si>
  <si>
    <t xml:space="preserve">ATIMASA.- PAGO DEL CONTRATO Nro. COTS-CTE-2024-001 SERVICIO ABASTECIMIENTO DE COMBUSTIBLE PRECIO VARIABLE PARA UNIDADES MÓVILES DE CTE, REF CANTON EL GUABO MES DE JULIO 2025 ADJ MEMO CTE-DAF-C-2025-1621-M, CTE-DAF-2025-1231-M, FACT 40496 Y DEMAS DOCTOS. </t>
  </si>
  <si>
    <t>SOFTYS ECUADOR S.A.</t>
  </si>
  <si>
    <t>ADQUISICION DE 1.000 UNIDADES DE PAPEL TOALLA PARA MANOS</t>
  </si>
  <si>
    <t>CE-20250002897494</t>
  </si>
  <si>
    <t xml:space="preserve">SOFTYS ECUADOR S.A. ADQUISICION DE 1.000 UNIDADES DE PAPEL TOALLA PARA MANOS. INGRESO SOLICITADO CON QUIPUX MEMORANDO NRO. CTE-DAF-B-2025-0262-M DE FECHA 27 DE AGOSTO DE 2025 Y AUTORIZADO POR LIDER DE BODEGA CENTRAL NESTOR BASANTES VALVERDE. ORDEN DE COMPRA POR CATALOGO CE-20250002897494. </t>
  </si>
  <si>
    <t>0201129939001</t>
  </si>
  <si>
    <t>LEDESMA RAMOS MARTHA GRIMANEZA</t>
  </si>
  <si>
    <t>ADQUISICION DE 200 GALONES DE AMBIENTAL</t>
  </si>
  <si>
    <t>CE-20250002897495</t>
  </si>
  <si>
    <t xml:space="preserve">LEDESMA RAMOS MARTHA GRIMANEZA. ADQUISICION DE 200 GALONES DE AMBIENTAL. INGRESO SOLICITADO CON QUIPUX MEMORANDO NRO. CTE-DAF-B-2025-0260-M DE FECHA 27 DE AGOSTO DE 2025. Y AUTORIZADO POR LIDER DE BODEGA CENTRAL NESTOR BASANTES VALVERDE. ORDEN DE COMPRA POR CATALOGO CE-20250002897495. </t>
  </si>
  <si>
    <t xml:space="preserve">ASOCIACION DE SERVICIOS DE LIMPIEZA LUNA BRILLANTE ASOLIMPBRILLAN.- PAGO #8 SEGÚN OC No. CE-2024-0002741894 SERVICIO DE LIMPIEZA DE INTERIORES Y EXTERIORES TIPO III, MEMO CTE-DAF-C-2025-1464-M, DEL 05 DE JULIO AL 04 DE AGOSTO 2025, MEMO CTE-DAF-SG-2025-1442-M, FACT. #109 SE ADJUNTAN DOCUMENTOS. </t>
  </si>
  <si>
    <t>PAGO DE FONDOS DE RESERVA DEL UNIFORMADO MEZA CASANOVA ALFREDO GREGORIO</t>
  </si>
  <si>
    <t xml:space="preserve">[P:05 T:AJ A:2025] 068-9999-0000-COMISION DE TRANSITO DEL ECUADOR-PAGO DE FONDOS DE RESERVA DEL UNIFORMADO MEZA CASANOVA ALFREDO GREGORIO CORRESPONDIENTE AL MES DE MAYO DE 2025. </t>
  </si>
  <si>
    <t>PAGO DE FONDOS DE RESERVA DE LA SERVIDORA BELTRAN RODRIGUEZ JENNIFER PAOLA</t>
  </si>
  <si>
    <t xml:space="preserve">[P:07 T:AJ A:2025] 068-9999-0000-COMISION DE TRANSITO DEL ECUADOR-PAGO DE FONDOS DE RESERVA DE LA SERVIDORA BELTRAN RODRIGUEZ JENNIFER PAOLA CORRESPONDIENTE AL MES DE JULIO DE 2025. </t>
  </si>
  <si>
    <t>LIQUIDACION DE HABERES DEL EX SERVIDOR FLORES MONTOYA EDUWEY</t>
  </si>
  <si>
    <t xml:space="preserve">[P:08 T:LI A:2025] 068-9999-0000-COMISION DE TRANSITO DEL ECUADOR-LIQUIDACION DE HABERES DEL EX SERVIDOR FLORES MONTOYA EDUWEY, QUIEN DESEMPEÑO EL CARGO DE OFICINISTA , HASTA EL 31 DE MAYO 2025 </t>
  </si>
  <si>
    <t>NOMINA DE PAGO DE LAS DECIMA TERCERA Y DECIMA CUARTA REMUNERACION MENSUALIZADA</t>
  </si>
  <si>
    <t xml:space="preserve">INTERNATIONAL WATER SERVICES GUAYAQUIL INTERAGUA C. LTDA.-PAGO SERVICIOS BÁSICOS (AGUA POTABLE) PROV. GUAYAS, CONSUMO JULIO 2025. SPA-254-2025, MEMOS CTE-DAF-SG-2025-1653-M, CTE-DAF-SG-2025-1652-M, MEMO CTE-DAF-C-2025-1641-M, FACTURA # 66809429 SE ADJUNTAN DOCUMENTOS. </t>
  </si>
  <si>
    <t xml:space="preserve">EPMAPALS.- PAGO POR SERVICIO DE AGUA POTABLE LOMAS DE SARGENTILLO CONSUMO DE JULIO 2025 ADJ MEMO CTE-DAF-C-2025-1640-M, CTE-DAF-P-2025-1143-M, CTE-DAF-SG-2025-1640-M, FACTURA 523424 Y DEMÁS DCTOS DE SOPORTE. </t>
  </si>
  <si>
    <t xml:space="preserve">PAGO DE TRANSFERENCIA SOLIDARIA DEL MES DE ENERO DE 2025 DEL SENOR TORRES PACHECO JORGE EUFEMIO </t>
  </si>
  <si>
    <t xml:space="preserve">[P:09 T:JU A:2025] 068-9999-0000-COMISION DE TRANSITO DEL ECUADOR-PAGO DE TRANSFERENCIA SOLIDARIA DEL MES DE ENERO DE 2025 DEL SENOR TORRES PACHECO JORGE EUFEMIO </t>
  </si>
  <si>
    <t xml:space="preserve">PAGO DE TRANSFERENCIA SOLIDARIA DEL MES DE FEBRERO DE 2025 DEL SEÑOR TORRES PACHECO JORGE EUFEMIO </t>
  </si>
  <si>
    <t xml:space="preserve">[P:09 T:JU A:2025] 068-9999-0000-COMISION DE TRANSITO DEL ECUADOR-PAGO DE TRANSFERENCIA SOLIDARIA DEL MES DE FEBRERO DE 2025 DEL SEÑOR TORRES PACHECO JORGE EUFEMIO </t>
  </si>
  <si>
    <t xml:space="preserve">PAGO DE TRANSFERENCIA SOLIDARIA DEL MES DE MARZO DE 2025 DEL SEÑOR TORRES PACHECO JORGE EUFEMIO </t>
  </si>
  <si>
    <t xml:space="preserve">[P:09 T:JU A:2025] 068-9999-0000-COMISION DE TRANSITO DEL ECUADOR-PAGO DE TRANSFERENCIA SOLIDARIA DEL MES DE MARZO DE 2025 DEL SEÑOR TORRES PACHECO JORGE EUFEMIO </t>
  </si>
  <si>
    <t xml:space="preserve">PAGO DE TRANSFERENCIA SOLIDARIA DEL MES DE ABRIL DE 2025 DEL SEÑOR TORRES PACHECO JORGE EUFEMIO </t>
  </si>
  <si>
    <t xml:space="preserve">[P:09 T:JU A:2025] 068-9999-0000-COMISION DE TRANSITO DEL ECUADOR-PAGO DE TRANSFERENCIA SOLIDARIA DEL MES DE ABRIL DE 2025 DEL SEÑOR TORRES PACHECO JORGE EUFEMIO </t>
  </si>
  <si>
    <t xml:space="preserve">PAGO DE TRANSFERENCIA SOLIDARIA DEL MES DE MAYO DE 2025 DEL SEÑOR TORRES PACHECO JORGE EUFEMIO </t>
  </si>
  <si>
    <t xml:space="preserve">[P:09 T:JU A:2025] 068-9999-0000-COMISION DE TRANSITO DEL ECUADOR-PAGO DE TRANSFERENCIA SOLIDARIA DEL MES DE MAYO DE 2025 DEL SEÑOR TORRES PACHECO JORGE EUFEMIO </t>
  </si>
  <si>
    <t xml:space="preserve">PAGO DE TRANSFERENCIA SOLIDARIA DEL MES DE JUNIO DE 2025 DEL SEÑOR TORRES PACHECO JORGE EUFEMIO </t>
  </si>
  <si>
    <t xml:space="preserve">[P:09 T:JU A:2025] 068-9999-0000-COMISION DE TRANSITO DEL ECUADOR-PAGO DE TRANSFERENCIA SOLIDARIA DEL MES DE JUNIO DE 2025 DEL SEÑOR TORRES PACHECO JORGE EUFEMIO </t>
  </si>
  <si>
    <t xml:space="preserve">PAGO DE TRANSFERENCIA SOLIDARIA DEL MES DE JULIO DE 2025 DEL SEÑOR TORRES PACHECO JORGE EUFEMIO </t>
  </si>
  <si>
    <t xml:space="preserve">[P:09 T:JU A:2025] 068-9999-0000-COMISION DE TRANSITO DEL ECUADOR-PAGO DE TRANSFERENCIA SOLIDARIA DEL MES DE JULIO DE 2025 DEL SEÑOR TORRES PACHECO JORGE EUFEMIO </t>
  </si>
  <si>
    <t>CONTRATACIÓN DE MÉDICO LEGISTA SERVICIOS PROFESIONALES</t>
  </si>
  <si>
    <t>No. 003-DATH-CTE-2025</t>
  </si>
  <si>
    <t xml:space="preserve">ALVARADO ALVARADO ROCIO DE LAS MERCEDES: PAGO CONTRATO No. 003-DATH-CTE-2025 CONTRATACIÓN DE MÉDICO LEGISTA SERVICIOS PROFESIONALES PERIODO AGOSTO 2025. ANEXO: FACT# 63, MEMO CTE-DAF-C-2025-1647-M, INFORME - ANEXO DE ACTIVIDADES Y OTROS DOC. DE SOPORTES. </t>
  </si>
  <si>
    <t>CONTRATACIÓN DE MÉDICO PERITO LEGISTA SERVICIOS PROFESIONALES</t>
  </si>
  <si>
    <t>NRO.005-DATH-CTE-2025</t>
  </si>
  <si>
    <t xml:space="preserve">AGUAYO ADUM XAVIER LLAPUR: PAGO CONTRATO NRO.005-DATH-CTE-2025 CONTRATACIÓN DE MÉDICO PERITO LEGISTA SERVICIOS PROFESIONALES PERIODO AGOSTO-2025. ANEXO: FACT#10, MEMO CTE-DAF-C-2025-1646-M, MEMO CTE-CTTTSV-DCOTTTSV-2025-0805-M, INFORME-ANEXO DE ACTIVIDADES Y OTROS DOC. DE SOPORTES. </t>
  </si>
  <si>
    <t xml:space="preserve"> ARRENDAMIENTO DE UN INMUEBLE PARA EL FUNCIONAMIENTO DEL CRV EN LA PROV. DEL GUAYAS, CANTÓN NARANJAL</t>
  </si>
  <si>
    <t xml:space="preserve">LOPEZ LOPEZ EDINSON.- PAGO #2 DEL CONTRATO Nro. ARBI-CTE-007-2023 "RENOVACIÓN DEL ARRENDAMIENTO DE UN INMUEBLE PARA EL FUNCIONAMIENTO DEL CRV EN LA PROV. DEL GUAYAS, CANTÓN NARANJAL" PERIODO AGOSTO 2025 ANEXO: FACT#26, MEMO-CTE-DAF-C-2025-1645-M, CTE-DPGY-2025-0730-M Y OTROS DOC SOPORTES. </t>
  </si>
  <si>
    <t xml:space="preserve">MARTILLO CRUZ ANGELA DE LOURDES: PAGO#2-24 RENOVACION DEL CONTRATO SERV. DE ARRENDAMIENTO DE UN INMUEBLE PARA EL FUNCIONAMIENTO DE LA UCT PROV.DEL GUAYAS CANTÓN ISIDRO AYORA PERIODO 05-08-2025 AL 01-09-2025. ANEXO: FACT#73, MEMO CTE-DAF-C-2025-1648-M, CTE-DPGY-2025-0733-M Y OTROS DOC. DE SOPORTES. </t>
  </si>
  <si>
    <t>0917068272</t>
  </si>
  <si>
    <t>YAGUAL ORRALA JULISSA PAOLA</t>
  </si>
  <si>
    <t>PAGO DE VIÁTICO POR VIAJE A LA CIUDAD DE QUITO</t>
  </si>
  <si>
    <t xml:space="preserve">YAGUAL ORRALA JULISSA PAOLA.- PAGO DE VIÁTICO POR VIAJE A LA CIUDAD DE QUITO DESDE EL 21-JULIO AL 25 JULIO-2025 SE ADJUTA MEMO-CTE-DAF-C-2025-1651-M, CTE-DAF-P-2025-1155-M, MEMO CTE-DATH-2025-3992-M, LIQ. DE VIÁTICO N°. Y DEMÁS DCTOS SOPORTES. </t>
  </si>
  <si>
    <t>0924854599</t>
  </si>
  <si>
    <t xml:space="preserve">INTRIAGO VERA KAREN JAZMIN </t>
  </si>
  <si>
    <t xml:space="preserve">PAGO DE VIÁTICOS CIUDAD DE QUITO </t>
  </si>
  <si>
    <t xml:space="preserve">INTRIAGO VERA KAREN .- PAGO DE VIÁTICOS SEGÚN LIQ. NRo. 77 DESTINO, CIUDAD DE QUITO DEL 21 AL 25 DE JULIO DEL 2025 TEMA: INSTRUMENTOS DE GESTIÓN INSTITUCIONAL DE LA CTE EN LA LAS INSTALACIONES DEL MDT, MEMO NRO.CTE-DATH-2025-3992-M, MEMO CTE-DAF-C-2025-1651-M, SE ADJUNTAN DOCUMENTOS. </t>
  </si>
  <si>
    <t>0801908716</t>
  </si>
  <si>
    <t xml:space="preserve">PONCE SALAZAR JOSE ANTONIO </t>
  </si>
  <si>
    <t>PAGO DE VIATICOS A CIUDAD DE QUITO</t>
  </si>
  <si>
    <t xml:space="preserve">PONCE SALAZAR JOSE ANTONIO: PAGO DE VIATICOS A CIUDAD DE QUITO DESDE EL 21 HASTA EL 25 DE JULIO 2025 MOTIVO DE SESIONES DE TRABAJO REVISIÓN DE INSTRUMENTOS DE GESTIÓN INSTITUCIONAL DE CTE EN EL MDT. ANEXO: MEMO CTE-DAF-C-2025-1651-M, LIQ. DE VIATICOS No 76, CTE-DATH-2025-3992-M Y OTROS DOC SOPORTES. </t>
  </si>
  <si>
    <t xml:space="preserve">CHACON CHACON FAUSTO GONZALO </t>
  </si>
  <si>
    <t>PAGO #02 FINAL POR RENUNCIA CONTRATACIÓN DE MÉDICO LEGISTA MODALIDAD SERVICIOS PROFESIONALES</t>
  </si>
  <si>
    <t xml:space="preserve">CHACON CHACON FAUSTO .- PAGO #02 FINAL POR RENUNCIA CONTRATACIÓN DE MÉDICO LEGISTA MODALIDAD SERVICIOS PROFESIONALES No. 008-DATH-CTE-2025 , DEL 01 AL 31 DE AGOSTO 2025, MEMO CTE-CTTTSV-DCOTTTSV-2025-0815-M MEMO CTE-DAF-C-2025-1653-M, FACT. # 89, SE ADJUNTAN DOCUMENTOS. </t>
  </si>
  <si>
    <t xml:space="preserve">CEVALLOS MENDOZA DIXI.- PLANILLA 22 DE 24 CONTRATO ARBI-CTE-2023-013 ARRENDAMIENTO DE INMUEBLE PARA EL FUNCIONAMIENTO DE LA DIR. DISTRITAL DE TRÁNSITO, DE MANABÍ-PORTOVIEJO DEL 02-AGOSTO AL 01-SEPT 2025 ADJ MEMO CTE-DAF-C-2025-1654-M, CTE-DPMB-2025-0444-M, CTE-DPMB-LV-2025-0016-M, FACT 751 </t>
  </si>
  <si>
    <t xml:space="preserve">NARANJO ESPAÑA JUAN.-PAGO 15 DE 18 CONTRATO ARBI-CTE-2024-0001 ARRENDAMIENTO DE UN INMUEBLE PARA EL FUNCIONAMIENTO DE LA UCT Y CRV VEHICULAR EN LA PROV. DE AZUAY CANTÓN GIRÓN, DEL 1 AL 30 AGOSTO 2025 ADJ MEMO CTE-DAF-C-2025-1655-M, CTE-DPAZ-2025-0430-M, CTE-DPAZ-2025-0429-M, FACTURA 35 Y DEMÁS DCTOS </t>
  </si>
  <si>
    <t>0705002392</t>
  </si>
  <si>
    <t xml:space="preserve">ARIAS MONTOYA LUIS JOSUE </t>
  </si>
  <si>
    <t>RECLASIFICACIÓN POR RECHAZOS: [P:07 T:FR A:2025]</t>
  </si>
  <si>
    <t>0928926732</t>
  </si>
  <si>
    <t>VILLAMAR CABRERA FABIAN ISAIAS</t>
  </si>
  <si>
    <t>RECLASIFICACIÓN POR RECHAZOS: [P:07 T:AJ A:2025]</t>
  </si>
  <si>
    <t xml:space="preserve">RECLASIFICACIÓN POR RECHAZOS: [P:07 T:FR A:2025] </t>
  </si>
  <si>
    <t>RECLASIFICACIÓN POR RECHAZOS: [P:08 T:NO A:2025]</t>
  </si>
  <si>
    <t xml:space="preserve">RECLASIFICACIÓN POR RECHAZOS: [P:08 T:NO A:2025] 068-9999-0000-COMISION DE TRANSITO DEL ECUADOR- NOMINA DE SUELDO DEL MES DE AGOSTO DE 2025 DEL PERSONAL CIVIL Y UNIFORMADO </t>
  </si>
  <si>
    <t>0940445745</t>
  </si>
  <si>
    <t xml:space="preserve">GONZALEZ VELOZ BRYAN JORDY </t>
  </si>
  <si>
    <t>0706542578</t>
  </si>
  <si>
    <t>JUMBO VEGA DANNY SANTIAGO</t>
  </si>
  <si>
    <t>075724367</t>
  </si>
  <si>
    <t xml:space="preserve">LUNA MACIAS MAURO ALEXANDER </t>
  </si>
  <si>
    <t>0929405280</t>
  </si>
  <si>
    <t xml:space="preserve">ZAMBRANO OLIVO CHRISTIAN SEBASTIAN </t>
  </si>
  <si>
    <t>OFICINA COMERCIAL RAYMOND WELLS. CIA. LTDA.</t>
  </si>
  <si>
    <t xml:space="preserve">REGIMEN ESPECIAL </t>
  </si>
  <si>
    <t>MANTENIMIENTO CONTRATO EQUIPOS DE COMUNICACIÓN (CONSOLAS) CTE A LA RED NACIONAL TRONCALIZADA DE COMUNICACIÓN</t>
  </si>
  <si>
    <t xml:space="preserve">OFICINA COMERCIAL RAYMOND WELLS CIA. LTDA: ULTIMO MANTENIMIENTO CONTRATO NRO.RE-PU-CTE-003-2022 MANT. EQUIPOS DE COMUNICACIÓN (CONSOLAS) CTE A LA RED NACIONAL TRONCALIZADA DE COMUNICACIÓN ANEXO:FACT#2152, MM CTE-DAF-C-2024-1652-M, ACTA DEFINITIVA, GARANTIA TECNICA, INFORMES Y OTROS DOC. DE SOPORTE. </t>
  </si>
  <si>
    <t>LIQUIDACION DE HABERES DEL EX SERVIDOR PEREZ VERA GABRIEL EDUARDO</t>
  </si>
  <si>
    <t xml:space="preserve">[P:09 T:LI A:2025] 068-9999-0000-COMISION DE TRANSITO DEL ECUADOR-LIQUIDACION DE HABERES DEL EX SERVIDOR PEREZ VERA GABRIEL EDUARDO, QUIEN DESEMPENO EL CARGO DE DIGITADOR RECAUDADOR, HASTA EL 27 DE JUNIO DE 2025. </t>
  </si>
  <si>
    <t>090565557701</t>
  </si>
  <si>
    <t xml:space="preserve">PROCEDIMIENTO ESPECIAL </t>
  </si>
  <si>
    <t xml:space="preserve">PARIS MORENO RIVAS NICANOR EDUARDO.- 1-24 RENOVACION SER. DE ARRENDAMIENTO DE UN INMUEBLE PARA EL FUNCIONAMIENTO DEL CRV PROV DEL GUAYAS CANTÓN DAULE MEMO NRO.CTE-DPGY-2025-0608- M PERIODO 05 AGOSTO 2024 AL 04 SEP 2025 MEMO N° CTE-DAF-C-2025-1658-M FACT 1289 CUR N° 3214 </t>
  </si>
  <si>
    <t xml:space="preserve">LOZANO LOAIZA HILDA: PAGO#15 DE 18 CONTRATO ARBI-CTE-2024-002 SERV. DE ARRENDAMIENTO DE UN INMUEBLE ALOJAMIENTO DE LA OIAT EN LA PROVINCIA DEL AZUAY CANTÓN CUENCA PERIODO 1 AL 31 AGOSTO 2025. ANEXO FACT#27, MEMO CTE-DAF-C-2025-1656-M, MEMO CTE-DPAZ-2025-446-445-M Y OTROS DOC. DE SOPORTES. </t>
  </si>
  <si>
    <t xml:space="preserve">SERVICIOS PROFESIONALES, DE AGOSTO 2025 </t>
  </si>
  <si>
    <t>No. 007-DATH-CTE-2025</t>
  </si>
  <si>
    <t xml:space="preserve">MATEO GUARANDA CESAR.- PAGO 7 DE 11 DEL CONTRATO No. 007-DATH-CTE-2025 DE SERVICIOS PROFESIONALES, DE AGOSTO 2025 SE ADJ. MEMO-CTE-DAF-C-2025-1667-M, CTE-CTTTSV-DIAT-2025-0080-M, FACTURA 221, INFORME DE ACTIVIDADES, Y DEMÁS DOCUMENTOS DE SOPORTE. </t>
  </si>
  <si>
    <t xml:space="preserve">TROYA TERRANOVA TAYRON CESAR </t>
  </si>
  <si>
    <t xml:space="preserve">TROYA TERRANOVA TAYRON CESAR: PAGO#15 de 24 CONTRATO ARBI-CTE-2024-003 SERV. DE ARRENDAMIENTO DE INMUEBLE PARA FUNCIONAMIENTO DE LA DIR. DISTRITAL DE TRÁNSITO EN PROV. DE LOS RÍOS-BABAHOYO DEL 01 AL 31 DE AGOSTO , FACT# 39, MEMO CTE-DAF-C-2025-1668-M, CTE-DPLR-2025-1013-M SE ADJUNTAN DOCUMENTOS. </t>
  </si>
  <si>
    <t xml:space="preserve">ARBOLEDA ZAMBRANO ROBERTO ANTONIO </t>
  </si>
  <si>
    <t xml:space="preserve">ARBOLEDA ZAMBRANO ROBERTO ANTONIO: PAGO#11 DE 15 CONTRATO ARBI-CTE-2024-009 SERV. DE ARRENDAMIENTO DE INMUEBLE PARA CRV EN PROV DE MANABÍ CTÓN PORTOVIEJO PERIODO 03-08-2025 AL 02-09-2025. ANEXO: FACT#3467, MEMO CTE-DAF-C-2025-1659-M, CTE-DPMB-2025-445-M Y OTROS DOC. SOPORTES. </t>
  </si>
  <si>
    <t xml:space="preserve">AGUILAR RAMIREZ CESAR EDUARDO: PAGO#8 DE 19 CONTRATO ARBI-CTE-2024-015 SERV. DE ARRENDAMIENTO DE INMUEBLE PARA EL FUNCIONAMIENTO DE UCT EN LA PROV DE EL ORO CTÓN PIÑAS PERIODO 30-07-2025 HASTA 29-08-2025. ANEXO:FACT#30, MEMO CTE-DAF-C-2025-1657-M, CTE-DPEO-2025-0329-M, INFORME Y OTROS DOC. SOPORTE. </t>
  </si>
  <si>
    <t xml:space="preserve">UNAPUCHA GUANOPATIN BERTHA GABRIELA </t>
  </si>
  <si>
    <t xml:space="preserve">UNAPUCHA GUANOPATIN BERTHA .- PAGO #14 de 24 CONTRATO NRO.ARBI-CTE-2024-004 ARRENDAMIENTO DE INMUEBLE PARA USO DE ALOJAMIENTO DE CTE CANTÓN MEJÍA PARROQUIA TANDAPI, DE 09 DE AGOSTO AL 08 DE SEPTIEMBRE , MEMO CTE-DAF-C-2025-1669-M, FACT # 011, MEMO CTE-DAF-I-2025-0225-M, SE ADJUNTAN DOCUMENTOS. </t>
  </si>
  <si>
    <t xml:space="preserve">NAVEDA VERA EVELYN LILIANA: PAGO#11 DE 15 CONTRATO ARBI-CTE-2024-008 SERV. DE ARRENDAMIENTO DE UN INMUEBLE PARA CRV EN LA PROVINCIA DE MANABÍ CANTÓN CHONE PERIODO 27-07-2025 HASTA 26-08-2025. ANEXO: FACT#58, MEMO CTE-DAF-C-2025-1670-M, CTE-DPMB-2025-450-449-M Y OTROS DOC DE SOPORTES. </t>
  </si>
  <si>
    <t>LIQUIDACION DE HABERES DEL EX SERVIDOR CASTRO TIGRERO JAVIER HERNAN</t>
  </si>
  <si>
    <t xml:space="preserve">[P:09 T:LI A:2025] 068-9999-0000-COMISION DE TRANSITO DEL ECUADOR-LIQUIDACION DE HABERES DEL EX SERVIDOR CASTRO TIGRERO JAVIER HERNAN, QUIEN DESEMPENO EL CARGO DE ASIST. DE ADQUISICION Y CONTROL DE BIENES, HASTA EL 25 DE JULIO DE 2025 </t>
  </si>
  <si>
    <t>LIQUIDACION DE HABERES DE LA EX SERVIDORA LORENA PRISCILA GILBERT BARZOLA</t>
  </si>
  <si>
    <t xml:space="preserve">[P:09 T:LI A:2025] 068-9999-0000-COMISION DE TRANSITO DEL ECUADOR-LIQUIDACION DE HABERES DE LA EX SERVIDORA LORENA PRISCILA GILBERT BARZOLA, QUIEN DESEMPENO EL CARGO DE ANALISTA DE TECNOL. DE LA INFOR Y COM. 2, HASTA EL 25 DE JULIO DE 2025 </t>
  </si>
  <si>
    <t>LIQUIDACION DE HABERES DE LA EX SERVIDORA ESTHER CLEMENCIA OBREGOZO AGUILERA</t>
  </si>
  <si>
    <t xml:space="preserve">[P:09 T:LI A:2025] 068-9999-0000-COMISION DE TRANSITO DEL ECUADOR-LIQUIDACION DE HABERES DE LA EX SERVIDORA ESTHER CLEMENCIA OBREGOZO AGUILERA, QUIEN DESEMPENO EL CARGO DE ASISTENTE DE SECRETARIA GENERAL, HASTA EL 25 DE JULIO DE 2025 </t>
  </si>
  <si>
    <t>LIQUIDACION DE HABERES DE LA EX SERVIDORA ARELY ELIZABETH MERA HURTADO</t>
  </si>
  <si>
    <t xml:space="preserve">[P:09 T:LI A:2025] 068-9999-0000-COMISION DE TRANSITO DEL ECUADOR-LIQUIDACION DE HABERES DE LA EX SERVIDORA ARELY ELIZABETH MERA HURTADO, QUIEN DESEMPENO EL CARGO DE ASISTENTE DE SECRETARIA GENERAL, HASTA EL 25 DE JULIO DE 2025 </t>
  </si>
  <si>
    <t>LIQUIDACION DE HABERES DE LA EX BETTY LEONOR PEREZ BURGOS</t>
  </si>
  <si>
    <t xml:space="preserve">[P:09 T:LI A:2025] 068-9999-0000-COMISION DE TRANSITO DEL ECUADOR-LIQUIDACION DE HABERES DE LA EX BETTY LEONOR PEREZ BURGOS, QUIEN DESEMPENO EL CARGO DE ASISTENTE DE ADQUISICION Y CTROL DE BIENES, HASTA EL 25 DE JULIO DE 2025 </t>
  </si>
  <si>
    <t>ARRENDAMIENTO DE INMUEBLE PARA EL FUNCIONAMIENTO DEL CRV EN LA PROV. DEL PICHINCHA-MEJÍA</t>
  </si>
  <si>
    <t xml:space="preserve">ALOAGAS CIA. LTDA: PAGO#1 DE 24 RENOVACIÓN DEL CONTRATO ARBI-CTE-008-2023 SERV DE ARRENDAMIENTO DE INMUEBLE PARA EL FUNCIONAMIENTO DEL CRV EN LA PROV. DEL PICHINCHA-MEJÍA PERIODO 04-08-2025 AL 03-09-2025 ANEXO: FACT#19, MEMO CTE-DAF-C-2025-1663-M, CTE-DAF-I-2025-223-M, INFORMES Y OTROS DOC SOPORTES. </t>
  </si>
  <si>
    <t>ASOCIACION DE SERVICIOS DE LIMPIEZA LUNA BRILLANTE ASOLIMPBRILLAN</t>
  </si>
  <si>
    <t xml:space="preserve">ASOCIACION DE SERVICIOS DE LIMPIEZA LUNA BRILLANTE ASOLIMPBRILLAN.- PAGO #9 SEGÚN OC No. CE-2024-0002741894 SERVICIO DE LIMPIEZA DE INTERIORES Y EXTERIORES TIPO III, MEMO CTE-DAF-C-2025-1690-M, DEL 05 DE AGOSTO AL 04 DE SEPTIEMBR 2025, MEMO CTE-DAF-SG-2025-1670-M, FACT. #117 SE ADJUNTAN DOCUMENTOS. </t>
  </si>
  <si>
    <t>SERV. DE MONITOREO Y RASTREO SATELITAL PARA FLOTA VEHICULAR DE LA CTE</t>
  </si>
  <si>
    <t xml:space="preserve">CARRO SEGURO CARSEG S.A: PAGO#9 DE 12 CONTRATO NRO.SIE-CTE-2024-007 SERV. DE MONITOREO Y RASTREO SATELITAL PARA FLOTA VEHICULAR DE LA CTE, DEL 27-07-2025 AL 26-08-2025 ANEXO: FACT#443296, MEMO CTE-DAF-C-2025-1693-M, CTE-CTTTSV-DESS-2025-121-M, ACTA PARCIAL, INFORME Y OTROS DOC. DE SOPORTES. </t>
  </si>
  <si>
    <t>ARBI-CTE-2024-12</t>
  </si>
  <si>
    <t xml:space="preserve">PUERTAS ROSALES YENNY.- PAGO 11 DE 15 CONTRATO No. ARBI-CTE-2024-12 "ARRENDAMIENTO DE UN INMUEBLE COMO UCT DE LA PROVINCIA DE MANABI, CANTÓN PERDEALES" PERIODO DEL 09-AGOSTO-2025 AL 09-SEPT-2025, MEMO CTE-DAF-C-2025-1696-M, CTE-DPMB-2025-0457-M-CTE-DPMB-2025-0455-M, FACTURA 22 Y DEMÁS DCTOS. </t>
  </si>
  <si>
    <t>22 Y DEMÁS DCTOS</t>
  </si>
  <si>
    <t xml:space="preserve">LOPEZ ESPINALES LUCIA DEL PILAR: PAGO#9 DE 15 CONTRATO ARBI-CTE-2024-014 SERVICIO DE ARRENDAMIENTO DE INMUEBLE PARA UCT DE MANABI, CANTON JIPIJAPA PERIODO 23-07-2025 AL 22-08-2025. ANEXO: FACT#304, MEMO CTE-DAF-C-2025-1691-M, CTE-DPMB-2025-456-454-M Y OTROS DOC SOPORTES. </t>
  </si>
  <si>
    <t>ABASTECIMIENTO DE COMBUSTIBLE PRECIO FIJO PARA UNIDADES MÓVILES DE CTE</t>
  </si>
  <si>
    <t xml:space="preserve">ATIMASA.- PAGO DEL CONTRATO Nro. PE-CTE-2024-005 SERVICIO ABASTECIMIENTO DE COMBUSTIBLE PRECIO FIJO PARA UNIDADES MÓVILES DE CTE, REF CANTON EL SAMBORONDON MES DE AGOSTO 2025 ADJ MEMO CTE-DAF-C-2025-1698-M, CTE-DAF-2025-1307-M, FACT 43885 Y DEMAS DOCTOS. </t>
  </si>
  <si>
    <t>ABASTECIMIENTO DE COMBUSTIBLE PRECIO FIJO CANTÓN EL EMPALME</t>
  </si>
  <si>
    <t xml:space="preserve">ATIMASA S.A.- PAGO POR SERVICIO DE ABASTECIMIENTO DE COMBUSTIBLE PRECIO FIJO CANTÓN EL EMPALME CONTRATO DE PROCEDIMIENTO ESPECIAL NRO.PE-CTE-2024-005 PERIODO AGOSTO-2025 FACT # 40476 MEMO N° CTE-DAF-2025-1699-M, MEMO N°DAF-C-2025-1308-M SE ADJUNTAN DOCUMENTOS. </t>
  </si>
  <si>
    <t xml:space="preserve">ELIPOL S.A.- PAGO SEGÚN CONTRATO DE MENOR CUANTIA DE SERVICIOS N° MCS-CTE-2024-002 CONTRATACIÓN DE SERVICIO DE ABASTECIMIENTO DEL CANTON PEDRO CARBO PERIODO DEL 01 AL 31 DE AGOSTO DEL 2025 MEMO N° CTE-DAF-C-2025-1695-M, MEMO CTE -DPGY-2025-07661-M FACTURA # 1196 SE ADJUNTAN DOCUMENTOS. </t>
  </si>
  <si>
    <t>ABASTECIMIENTO DE COMBUSTIBLE PRECIO FIJO PARA LAS UNIDADES MOVILES DE LA CTE</t>
  </si>
  <si>
    <t xml:space="preserve"> PE-CTE-2024-005 </t>
  </si>
  <si>
    <t xml:space="preserve">ATIMASA S.A: PAGO CONTRATO DE PROCEMIENTO ESPECIAL NRO. PE-CTE-2024-005 SERVICIO DE ABASTECIMIENTO DE COMBUSTIBLE PRECIO FIJO PARA LAS UNIDADES MOVILES DE LA CTE (CANTON MILAGRO) PERIODO DEL 01 AL 31-08-2025. ANEXO: FACT#43880, MEMO CTE-DAF-C-2025-1694-M, CTE-DAF-2025-1305-M Y OTROS DOC. SOPORTES. </t>
  </si>
  <si>
    <t>PAGO DE FONDOS DE RESERVA DEL PERSONAL CIVIL</t>
  </si>
  <si>
    <t xml:space="preserve">[P:08 T:FR A:2025] 068-9999-0000-COMISION DE TRANSITO DEL ECUADOR-PAGO DE FONDOS DE RESERVA DEL PERSONAL CIVIL, CODIGO DE TRABAJO Y UNIFORMADO CORRESPONDIENTE AL MES DE AGOSTO DE 2025. </t>
  </si>
  <si>
    <t>ABASTECIMIENTO DE COMBUSTIBLE PARA LOS VEHÍCULOS DE LA CTE, CANTÓN PEDRO CARBO PROV.DEL GUAYAS</t>
  </si>
  <si>
    <t xml:space="preserve">ELIPOL S.A.- PAGO # 10 POR ABASTECIMIENTO DE COMBUSTIBLE PARA LOS VEHÍCULOS DE LA CTE CONTRATO PE-CTE-2024-003 CANTÓN PEDRO CARBO PROV.DEL GUAYAS, MEMO CTE-DAF-C-2025-1697-M, CTE-DPGY-2025-0762-M, CTE-DPGY-COMBDIESEL-PEDRO CARBO-0021-M DEL 01 al 31 DE AGOSTO , FACT#1195 SE ADJUNTAN DOCUMENTOS. </t>
  </si>
  <si>
    <t>ABASTECIMIENTO DE COMBUSTIBLE PRECIO FIJO PARA UNIDADES MÓVILES DE CTE, CANTON EL PROGRESO</t>
  </si>
  <si>
    <t xml:space="preserve">ATIMASA.- PAGO DEL CONTRATO Nro. PE-CTE-2024-005 SERVICIO ABASTECIMIENTO DE COMBUSTIBLE PRECIO FIJO PARA UNIDADES MÓVILES DE CTE, REF CANTON EL PROGRESO MES DE AGOSTO 2025 ADJ MEMO CTE-DAF-C-2025-1700-M, CTE-DAF-2025-1309-M, FACT 43884 Y DEMAS DOCTOS. </t>
  </si>
  <si>
    <t xml:space="preserve">CAMBIO DE CUENTA </t>
  </si>
  <si>
    <t>RECLASIFICACIÓN POR RECHAZOS</t>
  </si>
  <si>
    <t xml:space="preserve">RECLASIFICACIÓN POR RECHAZOS: [P:07 T:DT A:2025] 068-9999-0000-COMISION DE TRANSITO DEL ECUADOR- NOMINA DE PAGO DE LAS DECIMA TERCERA Y DECIMA CUARTA REMUNERACION MENSUALIZADA CORRESPONDIENTE AL MES DE JULIO DE 2025 DEL PERSONAL DE LA CTE. </t>
  </si>
  <si>
    <t xml:space="preserve">PARRAGA JESUS ANTONIO.- CANCELACIÓN TOTAL DEL CONTRATO Nro. PE-CTE-2024-004 "CONTRATACIÓN DE SERVICIO DE ABASTECIMIENTO DE COMBUSTIBLE DIESEL PARA LOS VEHÍCULOS DE LA CTE EN EL CANTÓN SANTA LUCIA DEL GUAYAS" AGOSTO 2025 MEMO CTE-DAF-C-2025-1716-M, CTE-DPGY-2025-0779-M, FACT. 5289-5290-5291-5292-5293 </t>
  </si>
  <si>
    <t xml:space="preserve">5289-5290-5291-5292-5293 </t>
  </si>
  <si>
    <t>RBI-CTE-2023-011</t>
  </si>
  <si>
    <t xml:space="preserve">MERINO ALBURQUEQUE JOHANNA PATRICIA .- PAGO #24 de 24, CONTRATO No. RBI-CTE-2023-011 SERVICIO DE ARRENDAMIENTO DE INMUEBLE DONDE FUNCIONA CRV, PROV DE EL ORO- ARENILLAS, NRO.CTE-DPEO-2025-0343-M, MEMO CTE-DAF-C-2025-1714-M, FACT # 049 , DE 12 DE AGOSTO A 11 DE SEPTIEMBRE , SE ADJUNTAN DOCUMENTOS. </t>
  </si>
  <si>
    <t xml:space="preserve">COTIZACION DE SERVICIO </t>
  </si>
  <si>
    <t xml:space="preserve">ATIMASA.- PAGO DEL CONTRATO Nro. COTS-CTE-2024-001 SERVICIO ABASTECIMIENTO DE COMBUSTIBLE PRECIO VARIABLE PARA UNIDADES MÓVILES DE CTE, REF CANTON PROGRESO MES DE AGOSTO 2025 ADJ MEMO CTE-DAF-C-2025-1717-M, CTE-DAF-2025-1351-M, FACT 43866 Y DEMAS DOCTOS. </t>
  </si>
  <si>
    <t>190003809001</t>
  </si>
  <si>
    <t xml:space="preserve">CENTRO SUR CA: PAGO DE ENERGÍA ELÉCTRICA EN PROV. AZUAY VARIAS SPE-0402-2025, CONSUMO JUN A AGO 2025, SUMINISTROS 200002590087 CUE 0500869370 MEDIDOR 1000562965 SEGÚN MEMOS CTE-DAF-SG-2025-1675-1674-M. ANEXO: FACT#45895298-46373731-46846147, MEMO CTE-DAF-C-2025-1715-M Y OTROS DOC. SOPORTES. </t>
  </si>
  <si>
    <t>45895298-46373731-46846147</t>
  </si>
  <si>
    <t xml:space="preserve">CNEL EP -PAGO SERVICIOS BÁSICOS (ENERGÍA ELÉCTRICA) PROV. GUAYAS (GUAYAQUIL), CONSUMO JUL-2025. SPE-0407-2025, SUMINISTRO 200016872034 MEDIDOR 1339767 CUE 0400576272 SEGÚN MEMOS CTE-DAF-SG-2025-1712-M, CTE-DAF-SG-2025-1683-M, MEMO CTE-DAF-C-2025-1725-M, FACTURA # 67405368, SE ADJUNTAN DOCUMENTOS. </t>
  </si>
  <si>
    <t xml:space="preserve">CNEL EP.- PAGO DE SERVICIOS BÁSICOS-ENERGIA ELECTRICA-PROVINCIA DEL GUAYAS POR CONSUMO DE JULIO Y AGOSTO DEL 2025-SPE-0418-2025 SUMINISTRO200016528750 CUE:0401064655 SEGÚN MEMORANDO NRO.CTE-DAF-SG-2025-1719-M Y MEMORANDO NRO.CTE-DAF-SG-2025-1713-M, FACT. # 67183492-67898229 SE ADJUNTAN DOCUMENTOS. </t>
  </si>
  <si>
    <t>67183492-67898229</t>
  </si>
  <si>
    <t>EMPRESA ELECTRICA REGIONAL DEL SUR S.A. EERSSA</t>
  </si>
  <si>
    <t xml:space="preserve">EMPRESA ELECTRICA REGIONAL DEL SUR S A EERSSA- PAGO SERVICIOS BÁSICOS (ENERGÍA ELÉCTRICA) PROV. LOJA CONSUMO DE MAY A AGO-2025. SPE-0412-2025, SUMINISTRO 201006891182 MEDIDOR 18-224776 CUE 1800755363 SEGÚN MEMOS CTE-DAF-SG-2025-1697-M, CTE-DAF-SG-2025-1696-M Y OTROS DOC DE SOPORTE. </t>
  </si>
  <si>
    <t>ARRENDAMIENTO DE INMUEBLE PARA EL FUNCIONAMIENTO DE LA UCT EN PROV. DEL GUAYAS, CANTON SALITRE</t>
  </si>
  <si>
    <t xml:space="preserve">VALERO DUME JULI FERNANDO: PAGO#23 DE 24 CONTRATO ARBI-CTE-2023-012 SERV. DE ARRENDAMIENTO DE INMUEBLE PARA EL FUNCIONAMIENTO DE LA UCT EN PROV. DEL GUAYAS, CANTON SALITRE PERIODO 14-08-2025 AL 13-09-2025 ANEXO: FACT#41, MEMO CTE-DAF-C-2025-1720-M, CTE-DPGY-2025-0784-M, INFORME Y OTROS DOC SOPORTES. </t>
  </si>
  <si>
    <t>SPE-0413-2025</t>
  </si>
  <si>
    <t xml:space="preserve">CNEL EP: PAGO DE ENERGIA ELECTRICA PROVINCIA DEL GUAYAS (AV. LAS ESCLUSAS-CANCHON) SPE-0413-2025 CONSUMO DE JUN A AGO. 2025 SUMINISTRO 200016763845, CUE:0401062434 SEGÚN MEMO CTE-DAF-SG-2025-1701 Y 1699-M. ANEXO: FACT#066248878-067020887-067748944, MEMO CTE-DAF-C-2025-1730-M Y OTROS DOC SOPORTES. </t>
  </si>
  <si>
    <t>066248878-067020887-067748944</t>
  </si>
  <si>
    <t>SPE-0405-2025</t>
  </si>
  <si>
    <t xml:space="preserve">CNEL EP: PAGO DE ENERGÍA ELÉCTRICA PROV. GUAYAS (GUAYAQUIL) SPE-0405-2025, CONSUMO JUL Y AGO-2025 SUMINISTRO 200016645901 MEDIDOR 1138491 CUE 0400575293 SEGÚN MEMO CTE-DAF-SG-2025-1682-Y 1681-M. ANEXO: FACT#148-999-067023898-167767625, MEMO CTE-DAF-C-2025-1727-M Y OTROS DOC DE SOPORTE. </t>
  </si>
  <si>
    <t>148-999-067023898-167767625</t>
  </si>
  <si>
    <t>EMPRESA ELECTRICA REGIONAL NORTE S.A.</t>
  </si>
  <si>
    <t xml:space="preserve">EMPRESA ELECTRICA REGIONAL NORTE S A.- PAGO POR CONSUMO DE ENERGIA ELECTRICA-PROVINCIA DEL CARCHI, DE ABRIL HASTA JULIO DEL 2025 SPE-0416-2025 , MEMO NRO.CTE-DAF-SG-2025-1729-M Y CTE-DAF-SG-2025-1711-M, MEMO CTE-DAF-C-2025-1732-M, FACT. # 24537404-24831910-25134852 SE ADJUNTAN DOCUMENTOS. </t>
  </si>
  <si>
    <t>24537404-24831910-25134852</t>
  </si>
  <si>
    <t xml:space="preserve">CNEL EP.- PAGO POR SERVICIO DE ENERGÍA ELÉCTRICA EN LA PROV. DEL GUAYAS CONSUMO DE JULIO 2025 C.U.E 0400722626 SE ADJUNTA MEMO CTE-DAF-C-2025-1721-M, CTE-DAF-P-2025-1176-M, CTE-DAF-SG-2025-1687-M, FACTURA 67545587 Y DEMÁS DOCUMENTOS. </t>
  </si>
  <si>
    <t xml:space="preserve">ATIMASA.- PAGO DEL CONTRATO Nro. COTS-CTE-2024-001 SERVICIO ABASTECIMIENTO DE COMBUSTIBLE PRECIO VARIABLE PARA UNIDADES MÓVILES DE CTE, REF CANTON NOBOL MES DE AGOSTO 2025 ADJ MEMO CTE-DAF-C-2025-1724-M, CTE-DAF-2025-1354-M, FACT 43864 Y DEMAS DOCTOS. </t>
  </si>
  <si>
    <t xml:space="preserve">ATIMASA.- PAGO DEL CONTRATO Nro. COTS-CTE-2024-001 SERVICIO ABASTECIMIENTO DE COMBUSTIBLE PRECIO VARIABLE PARA UNIDADES MÓVILES DE CTE, REF CANTON SAMBORONDON MES DE AGOSTO 2025 ADJ MEMO CTE-DAF-C-2025-1726-M, CTE-DAF-2025-1340-M, FACT 43867 Y DEMAS DOCTOS. </t>
  </si>
  <si>
    <t xml:space="preserve">CNEL EP.- PAGO POR SERVICIO DE ENERGÍA ELÉCTRICA EN LA PROV. DEL GUAYAS CONSUMO DE JUNIO HASTA AGOSTO 2025 C.U.E 0400936725 SE ADJUNTA MEMO CTE-DAF-C-2025-1733M, CTE-DAF-P-2025-1181-M, CTE-DAF-SG-2025-1707-M, FACTURAS 66179860-66916666-67628659 Y DEMÁS DOCUMENTOS. </t>
  </si>
  <si>
    <t>66179860-66916666-67628659 Y DEMÁS DOCUMENTOS.</t>
  </si>
  <si>
    <t xml:space="preserve">CNEL EP -PAGO SERVICIOS BÁSICOS (ENERGÍA ELÉCTRICA) PROV. GUAYAS (MILAGRO), CONSUMO MAY A JUL-2025. SPE-0406-2025, SEGÚN MEMOS CTE-DAF-SG-2025-1688-M, CTE-DAF-SG-2025-1686-M, MEMO CTE-DAF-C-2025-1731-M, FACTURA # 3247970-3412941-3591177 SE ADJUNTAN DOCUMENTOS. </t>
  </si>
  <si>
    <t>3247970-3412941-3591177</t>
  </si>
  <si>
    <t>LIQUIDACION DE ENCARGO AGOSTO 2025 JARA SALAZAR RICHARD, YEPEZ MARTINEZ FERNANDO, MOYANO RODRIGUEZ JENNIFER, TINOCO RUIZ PETER, MATA MOSQUERA CARLOS, JIMENEZ GAVILANES ELVIA Y SANCHEZ LAVAYEN MARIA</t>
  </si>
  <si>
    <t xml:space="preserve">[P:09 T:SE A:2025] 068-9999-0000-COMISION TRANSITO DEL ECUADOR-LIQUIDACION DE ENCARGO AGOSTO 2025 JARA SALAZAR RICHARD, YEPEZ MARTINEZ FERNANDO, MOYANO RODRIGUEZ JENNIFER, TINOCO RUIZ PETER, MATA MOSQUERA CARLOS, JIMENEZ GAVILANES ELVIA Y SANCHEZ LAVAYEN MARIA. </t>
  </si>
  <si>
    <t>LIQUIDACION DE ENCARGO AGOSTO 2025 GARCIA MEDINA PEDRO</t>
  </si>
  <si>
    <t xml:space="preserve">[P:09 T:LI A:2025] 068-9999-0000-COMISION TRANSITO DEL ECUADOR-LIQUIDACION DE ENCARGO AGOSTO 2025 GARCIA MEDINA PEDRO. </t>
  </si>
  <si>
    <t>SUBSIDIO DE ALIMENTACION, ANTIGUEDAD Y CARGA FAMILIAR DE SENORES</t>
  </si>
  <si>
    <t xml:space="preserve">[P:09 T:NO A:2025] 068-9999-0000-COMISION DE TRANSITO DEL ECUADOR-SUBSIDIO DE ALIMENTACION, ANTIGUEDAD Y CARGA FAMILIAR DE SENORES REGIMEN CODIGO DE TRABAJO CORRESPONDIENTE AL MES DE AGOSTO DE 2025 </t>
  </si>
  <si>
    <t>LIQUIDACION DE HABERES DE LA EX SERVIDORA ALAVA ROJAS ANDREA LISSETTE</t>
  </si>
  <si>
    <t xml:space="preserve">[P:09 T:LI A:2025] 068-9999-0000-COMISION DE TRANSITO DEL ECUADOR-LIQUIDACION DE HABERES DE LA EX SERVIDORA ALAVA ROJAS ANDREA LISSETTE, QUIEN DESEMPENO EL CARGO DE ASISTENTE DE FORMACION DE AGENTES CIVILES DE TRANSITO, HASTA EL 24 DE JULIO DE 2025. </t>
  </si>
  <si>
    <t>PROCESO ESPECIAL</t>
  </si>
  <si>
    <t>ABASTECIMIENTO DE COMBUSTIBLE PRECIO FIJO PARA UNIDADES MÓVILES DE CTE, REF CANTON EL BALZAR</t>
  </si>
  <si>
    <t xml:space="preserve">ATIMASA.- PAGO DEL CONTRATO Nro. PE-CTE-2024-005 SERVICIO ABASTECIMIENTO DE COMBUSTIBLE PRECIO FIJO PARA UNIDADES MÓVILES DE CTE, REF CANTON EL BALZAR MES DE AGOSTO 2025 ADJ MEMO CTE-DAF-C-2025-1701-M, CTE-DAF-2025-1315-M, FACT 43873 Y DEMAS DOCTOS. </t>
  </si>
  <si>
    <t>ABASTECIMIENTO DE COMBUSTIBLE PRECIO FIJO PARA LAS UNIDADES MOVILES DE LA CTE (CANTON NOBOL)</t>
  </si>
  <si>
    <t xml:space="preserve">ATIMASA S.A: PAGO CONTRATO DE PROCEMIENTO ESPECIAL NRO. PE-CTE-2024-005 SERVICIO DE ABASTECIMIENTO DE COMBUSTIBLE PRECIO FIJO PARA LAS UNIDADES MOVILES DE LA CTE (CANTON NOBOL) PERIODO DEL 01 AL 31-08-2025. ANEXO: FACT#43882, MEMO CTE-DAF-C-2025-1702-M, CTE-DAF-2025-1323-M Y OTROS DOC. SOPORTES. </t>
  </si>
  <si>
    <t>LIQUIDACION DE HABERES DEL EX SERVIDOR FLORES SANCHES JUAN CARLOS</t>
  </si>
  <si>
    <t xml:space="preserve">[P:09 T:LI A:2025] 068-9999-0000-COMISION DE TRANSITO DEL ECUADOR-LIQUIDACION DE HABERES DEL EX SERVIDOR FLORES SANCHES JUAN CARLOS, QUIEN DESEMPENO EL CARGO DE ANALISTA DE PLANIFICACION 2, HASTA EL 25 DE JULIO DE 2025. </t>
  </si>
  <si>
    <t>LIQUIDACION DE HABERES DE LA EX SERVIDORA VEGA CHEVASCO ERIKA ALEXANDRA</t>
  </si>
  <si>
    <t xml:space="preserve">[P:09 T:LI A:2025] 068-9999-0000-COMISION DE TRANSITO DEL ECUADOR-LIQUIDACION DE HABERES DE LA EX SERVIDORA VEGA CHEVASCO ERIKA ALEXANDRA, QUIEN DESEMPENO EL CARGO DE TECNICO DE SEÑALIZACION Y SEMAFORIZACION, HASTA EL 25 DE JULIO DE 2025. </t>
  </si>
  <si>
    <t>LIQUIDACION DE HABERES DEL EX SERVIDOR BAJAÑA BRAVO WILLIAM HENRY</t>
  </si>
  <si>
    <t xml:space="preserve">[P:09 T:LI A:2025] 068-9999-0000-COMISION DE TRANSITO DEL ECUADOR-LIQUIDACION DE HABERES DEL EX SERVIDOR BAJAÑA BRAVO WILLIAM HENRY, QUIEN DESEMPENO EL CARGO DE ASISTENTE DE SECRETARIA GENERAL, HASTA EL 25 DE JULIO DE 2025. </t>
  </si>
  <si>
    <t>LIQUIDACION DE HABERES DE LA EX SERVIDORA VACA DIAZ ELSIE KARINA</t>
  </si>
  <si>
    <t xml:space="preserve">[P:09 T:LI A:2025] 068-9999-0000-COMISION DE TRANSITO DEL ECUADOR-LIQUIDACION DE HABERES DE LA EX SERVIDORA VACA DIAZ ELSIE KARINA, QUIEN DESEMPENO EL CARGO DE TECNICO DE DOCUMENTACION Y ARCHIVO, HASTA EL 25 DE JULIO DE 2025. </t>
  </si>
  <si>
    <t>LIQUIDACION DE HABERES DE LA EX SERVIDORA CACERES VILLAVICENCIO MERCEDES LIDICE</t>
  </si>
  <si>
    <t xml:space="preserve">[P:09 T:LI A:2025] 068-9999-0000-COMISION DE TRANSITO DEL ECUADOR-LIQUIDACION DE HABERES DE LA EX SERVIDORA CACERES VILLAVICENCIO MERCEDES LIDICE, QUIEN DESEMPENO EL CARGO DE TECNICO DE SEÑALIZACION Y SEMAFORIZACION, HASTA EL 25 DE JULIO DE 2025. </t>
  </si>
  <si>
    <t>AGROTIME S.A.</t>
  </si>
  <si>
    <t>RENOVACIÓN DE CONTRATO DE ARRENDAMIENTO DEL INMUEBLE PARA EL FUNCIONAMIENTO DEL CRV EN LA PROV DE LOS RÍOS, CANTÓN BABAHOYO</t>
  </si>
  <si>
    <t xml:space="preserve">AGROTIME S.A.- PAGO #4 RENOVACIÓN DE CONTRATO DE ARRENDAMIENTO NRO. ARBI-CTE-001-2023 DEL INMUEBLE PARA EL FUNCIONAMIENTO DEL CRV EN LA PROV DE LOS RÍOS, CANTÓN BABAHOYO, MEMO CTE-DPLR-2025-1023-M , MEMO CTE-DAF-C-2025-1704-M, FACT # 22 DEL 10 DE AGOSTO AL 09 DE SEPTIEMBRE, SE ADJUNTAN DOCUMENTOS. </t>
  </si>
  <si>
    <t>LIQUIDACION DE HABERES DEL EX SERVIDOR PACHECO YAGUAL NICOLAS FERNANDO</t>
  </si>
  <si>
    <t xml:space="preserve">[P:09 T:LI A:2025] 068-9999-0000-COMISION DE TRANSITO DEL ECUADOR-LIQUIDACION DE HABERES DEL EX SERVIDOR PACHECO YAGUAL NICOLAS FERNANDO, QUIEN DESEMPENO EL CARGO DE ASISTENTE DE SERVICIOS DEL TRANSITO PROVINCIAL, HASTA EL 24 DE JULIO DE 2025. </t>
  </si>
  <si>
    <t>LIQUIDACION DE HABERES DEL EX SERVIDOR JARAMILLO MENDOZA JOSE VICENTE</t>
  </si>
  <si>
    <t xml:space="preserve">[P:09 T:LI A:2025] 068-9999-0000-COMISION DE TRANSITO DEL ECUADOR-LIQUIDACION DE HABERES DEL EX SERVIDOR JARAMILLO MENDOZA JOSE VICENTE, QUIEN DESEMPENO EL CARGO DE ANALISTA DE SECRETARIA GENERAL 1, HASTA EL 25 DE JULIO DE 2025. </t>
  </si>
  <si>
    <t xml:space="preserve">ATIMASA: PAGO DEL CONTRATO Nro. COTS-CTE-2024-001 SERVICIO ABASTECIMIENTO DE COMBUSTIBLE PRECIO VARIABLE PARA UNIDADES MÓVILES DE CTE, CANTON EL EMPALME MES DE AGOSTO 2025. ANEXO: FACT#43858, MEMO CTE-DAF-C-2025-1710-M, CTE-DAF-2025-1344-M Y OTROS DOC. DE SOPORTES. </t>
  </si>
  <si>
    <t>PAGO POR CONSUMO DE ENERGÍA ELÉCTRICA EN PROV. AZUAY</t>
  </si>
  <si>
    <t>SPE-0404-2025</t>
  </si>
  <si>
    <t xml:space="preserve">EMPRESA ELECTRICA REGIONAL CENTRO SUR CA.-PAGO POR CONSUMO DE ENERGÍA ELÉCTRICA EN PROV. AZUAY CONSUMO JUN A AGO 2025. SPE-0404-2025, SUMINISTROS 200003467095 CUE 0504859328 MEDIDOR 1412716399 MEMO CTE-DAF-C-2025-1706-M, FACT # 45895299-46374046-46846148 SE ADJUNTAN DOCUMENTOS. </t>
  </si>
  <si>
    <t>45895299-46374046-46846148</t>
  </si>
  <si>
    <t>PAGO POR SERVICIO DE ENERGÍA ELÉCTRICA EN LA PROV. DE AZUAY</t>
  </si>
  <si>
    <t xml:space="preserve">CENTRO SUR CA.- PAGO POR SERVICIO DE ENERGÍA ELÉCTRICA EN LA PROV. DE AZUAY CONSUMO DE MAYO A JULIO 2025 C.U.E 0503125242 SE ADJUNTA MEMO CTE-DAF-C-2025-1705-M, CTE-DAF-P-2025-1173-M, CTE-DAF-SG-2025-1678-M, FACTURAS 45878462-46352770-46834710 Y DEMÁS DOCUMENTOS. </t>
  </si>
  <si>
    <t>45878462-46352770-46834710 Y DEMÁS DOCUMENTOS.</t>
  </si>
  <si>
    <t>LIQUIDACION DE HABERES DE LA EX SERVIDORA ANDINO VALLE MARIA VIOLETA</t>
  </si>
  <si>
    <t xml:space="preserve">[P:09 T:LI A:2025] 068-9999-0000-COMISION DE TRANSITO DEL ECUADOR-LIQUIDACION DE HABERES DE LA EX SERVIDORA ANDINO VALLE MARIA VIOLETA, QUIEN DESEMPENO EL CARGO DE ASISTENTE DE LA ADMINISTRACION DEL TALENTO HUMANO, HASTA EL 25 DE JULIO DE 2025. </t>
  </si>
  <si>
    <t>LIQUIDACION DE HABERES DEL EX SERVIDOR ROMAN ROSALES JAYRTON STALIN</t>
  </si>
  <si>
    <t xml:space="preserve">[P:09 T:LI A:2025] 068-9999-0000-COMISION DE TRANSITO DEL ECUADOR-LIQUIDACION DE HABERES DEL EX SERVIDOR ROMAN ROSALES JAYRTON STALIN, QUIEN DESEMPENO EL CARGO DE ANALISTA DE TECNOLOGIA DE LA INFORMACION Y COMUNICACIÓN 1, HASTA EL 25 DE JULIO DE 2025. </t>
  </si>
  <si>
    <t>LIQUIDACION DE HABERES DEL EX SERVIDOR D´ ANGELO SAMAN DANIEL OSCAR</t>
  </si>
  <si>
    <t xml:space="preserve">[P:09 T:LI A:2025] 068-9999-0000-COMISION DE TRANSITO DEL ECUADOR-LIQUIDACION DE HABERES DEL EX SERVIDOR D´ ANGELO SAMAN DANIEL OSCAR, QUIEN DESEMPENO EL CARGO DE ANALISTA DE COMUNICACIÓN SOCIAL, HASTA EL 25 DE JULIO DE 2025. </t>
  </si>
  <si>
    <t>LIQUIDACION DE HABERES DEL EX SERVIDOR DIAZ SANCHEZ TITO SALOMON</t>
  </si>
  <si>
    <t xml:space="preserve">[P:09 T:LI A:2025] 068-9999-0000-COMISION DE TRANSITO DEL ECUADOR-LIQUIDACION DE HABERES DEL EX SERVIDOR DIAZ SANCHEZ TITO SALOMON, QUIEN DESEMPEÑO EL CARGO DE OFICINISTA , HASTA EL 24 DE JULIO 2025 </t>
  </si>
  <si>
    <t>LIQUIDACION DE HABERES DE LA EX SERVIDORA FIGUEROA ONOFRE VIRGEN MARGARITA</t>
  </si>
  <si>
    <t xml:space="preserve">[P:09 T:LI A:2025] 068-9999-0000-COMISION DE TRANSITO DEL ECUADOR-LIQUIDACION DE HABERES DE LA EX SERVIDORA FIGUEROA ONOFRE VIRGEN MARGARITA, QUIEN DESEMPENO EL CARGO DE ASISTENTE DE SECRETARIA GENERAL, HASTA EL 25 DE JULIO DE 2025. </t>
  </si>
  <si>
    <t>LIQUIDACION DE HABERES DEL EX SERVIDOR NARVAEZ VELASQUEZ PABLO ALEJANDRO</t>
  </si>
  <si>
    <t xml:space="preserve">[P:09 T:LI A:2025] 068-9999-0000-COMISION DE TRANSITO DEL ECUADOR-LIQUIDACION DE HABERES DEL EX SERVIDOR NARVAEZ VELASQUEZ PABLO ALEJANDRO, QUIEN DESEMPENO EL CARGO DE PARAMEDICO 8HD PROVINCIAL, HASTA EL 24 DE JULIO DE 2025. </t>
  </si>
  <si>
    <t xml:space="preserve">COTIZACION DE BIENES Y SERVICIOS </t>
  </si>
  <si>
    <t xml:space="preserve">ATIMASA.- PAGO DEL CONTRATO Nro. COTS-CTE-2024-001 SERVICIO ABASTECIMIENTO DE COMBUSTIBLE PRECIO VARIABLE PARA UNIDADES MÓVILES DE CTE, REF CANTON BALZAR MES DE AGOSTO 2025 ADJ MEMO CTE-DAF-C-2025-1712-M, CTE-DAF-2025-1341-M, FACT 43855 Y DEMAS DOCTOS. </t>
  </si>
  <si>
    <t>43855 Y DEMAS DOCTOS</t>
  </si>
  <si>
    <t xml:space="preserve">COTS-CTE-2024-001 </t>
  </si>
  <si>
    <t xml:space="preserve">ATIMASA.- PAGO DEL CONTRATO Nro. COTS-CTE-2024-001 SERVICIO ABASTECIMIENTO DE COMBUSTIBLE PRECIO VARIABLE PARA UNIDADES MÓVILES DE CTE, REF CANTON MILAGRO MES DE AGOSTO 2025 ADJ MEMO CTE-DAF-C-2025-1713-M, CTE-DAF-2025-1345-M, FACT 43862 Y DEMAS DOCTOS. </t>
  </si>
  <si>
    <t xml:space="preserve"> 43862 Y DEMAS DOCTOS</t>
  </si>
  <si>
    <t>0925865982</t>
  </si>
  <si>
    <t xml:space="preserve">CASTRO MENENDEZ ESTEFANO MARCELO </t>
  </si>
  <si>
    <t xml:space="preserve">CONTABLE </t>
  </si>
  <si>
    <t>DEVOLUCIÓN POR CONCEPTO DE GARANTIA RECIBIDAS POR VIVIENDA FISCA</t>
  </si>
  <si>
    <t xml:space="preserve">CASTRO MENENDEZ ESTEFANO MARCELO.-DEVOLUCIÓN POR CONCEPTO DE GARANTIA RECIBIDAS POR VIVIENDA FISCAL No. 02 SEGÚN MEMO 022-ACF-CTE-2025 SE ADJUNTA LIQ. 052, MEMO-CTE-DATH-2025-4074-M, CTE-DATH-2025-4289-M, CTE-DAF-2025-1310-M,CTE-DAF-C-2025-1711-M Y DEMÁS DOCUMENTOS. </t>
  </si>
  <si>
    <t>EMPRESA ELECTRICA QUITO S.A. E.E.Q.</t>
  </si>
  <si>
    <t xml:space="preserve">EMPRESA ELECTRICA QUITO S.A. E.E.Q.-PAGO SERVICIOS BÁSICOS (ENERGÍA ELÉCTRICA) PROV. PICHINCHA- ALOAG CONSUMO DE MAY A JUL-2025. SPE-0410-2025, MEMOS CTE-DAF-SG-2025-1692-M, CTE-DAF-SG-2025-1691-M, MEMO CTE-DAF-C-2025-1718-M, FACTURAS # 115549808-116936826-118145419 SE ADJUNTAN DOCUMENTOS. </t>
  </si>
  <si>
    <t>115549808-116936826-118145419</t>
  </si>
  <si>
    <t>LIQUIDACION DE HABERES DE LA EX SERVIDORA CASTILLO AGUIRRE NARCISA DEL ROCIO</t>
  </si>
  <si>
    <t xml:space="preserve">[P:09 T:LI A:2025] 068-9999-0000-COMISION DE TRANSITO DEL ECUADOR-LIQUIDACION DE HABERES DE LA EX SERVIDORA CASTILLO AGUIRRE NARCISA DEL ROCIO, QUIEN DESEMPENO EL CARGO DE ASISTENTE DE COMPRAS PUBLICAS, HASTA EL 25 DE JULIO DE 2025. </t>
  </si>
  <si>
    <t>PAGO DE ENERGIA ELECTRICA EN PROV. DEL AZUAY</t>
  </si>
  <si>
    <t>SPE-0417-2025</t>
  </si>
  <si>
    <t xml:space="preserve">EMPRESA ELECTRICA REGIONAL CENTRO SUR CA: PAGO DE ENERGIA ELECTRICA EN PROV. DEL AZUAY SPE-0417-2025 CONSUMO DE MAYO A JULIO SEGÚN MEMORANDO NRO.CTE-DAF-SG-2025-1709 Y 1708-M. ANEXOS: FACT#45877146-46352245-46833962, MEMO CTE-DAF-C-2025-1729-M Y OTROS DOC SOPORTE. </t>
  </si>
  <si>
    <t>45877146-46352245-46833962</t>
  </si>
  <si>
    <t xml:space="preserve">EMPRESA ELECTRICA QUITO S.A. E.E.Q.- PAGO POR SERVICIO DE ENERGÍA ELÉCTRICA EN LA PROV. DE PICHINCHA CONSUMO DE MAYO HASTA AGOSTO 2025 C.U.E 1410138052 SE ADJUNTA MEMO CTE-DAF-C-2025-1728M, CTE-DAF-P-2025-1177-M, CTE-DAF-SG-2025-1690-M, FACTURAS 115162307-116523004-117841725-119117981 </t>
  </si>
  <si>
    <t xml:space="preserve">115162307-116523004-117841725-119117981 </t>
  </si>
  <si>
    <t>AGUAS DE SAMBORONDON AMAGUA C.E.M.</t>
  </si>
  <si>
    <t>PAGO POR SERVICIO DE AGUA POTABLE PROVINCIA DEL GUAYAS - SAMBORONDON</t>
  </si>
  <si>
    <t xml:space="preserve">AMAGUA C.E.M.- PAGO POR SERVICIO DE AGUA POTABLE PROVINCIA DEL GUAYAS - SAMBORONDON, CONSUMO DE AGOSTO 2025 SE ADJUNTA MEMO CTE-DAF-C-2025-1735-M, CTE-DAF-P-2025-1206-M, CTE-DAF-SG-2025-1370-M, FACTURA 9149436 Y DEMÁS DOCUMENTOS. </t>
  </si>
  <si>
    <t xml:space="preserve"> 9149436 Y DEMÁS DOCUMENTOS</t>
  </si>
  <si>
    <t xml:space="preserve">EMPRESA PUBLICA DE AGUA POTABLE Y ALCANTARILLADO DEL CANTON SANTA ROSA EMAPASR EP </t>
  </si>
  <si>
    <t>PAGO POR CONSUMO DE AGUA POTABLE EN PROV. EL ORO (SANTA ROSA)</t>
  </si>
  <si>
    <t xml:space="preserve">EMPRESA PUBLICA DE AGUA POTABLE Y ALCANTARILLADO DEL CANTON SANTA ROSA EMAPASR EP-PAGO POR CONSUMO DE AGUA POTABLE EN PROV. EL ORO (SANTA ROSA), JULIO Y AGOSTO 2025, MEMOS CTE-DAF-SG-2025-1700-M, CTE-DAF-SG-2025-1698-M , MEMO CTE-DAF-C-2025-1736-M, FACT. # 392377 SE ADJUNTAN DOCUMENTOS </t>
  </si>
  <si>
    <t xml:space="preserve">CNEL EP -PAGO SERVICIOS BÁSICOS (ENERGÍA ELÉCTRICA) EN LA PROV. DEL GUAYAS (GUAYAQUIL), POR CONSUMO DE LOS MESES JULIO Y AGOSTO 2025, SEGÚN MEMO NO. CTE-DAF-SG-2025-1721-M, CTE-DAF-SG-2025-1716-M, MEMO CTE-DAF-C-2025-1738-M, FACT. #67168519-67892233 SE ADJUNTA DOCUMENTOS. </t>
  </si>
  <si>
    <t>67168519-67892233</t>
  </si>
  <si>
    <t xml:space="preserve">CNEL EP.- PAGO POR SERVICIO DE ENERGÍA ELÉCTRICA EN LA PROV. DEL GUAYAS CONSUMO DE FEBRERO HASTA JULIO 2025 C.U.E 1201006779 SE ADJUNTA MEMO CTE-DAF-C-2025-1740-M, CTE-DAF-P-2025-1199-M, CTE-DAF-SG-2025-1738-M, FACTURAS 2770774-2933534-3101450-3267376-3432121-3598877 Y DEMÁS DOCUMENTOS. </t>
  </si>
  <si>
    <t xml:space="preserve">2770774-2933534-3101450-3267376-3432121-3598877 Y DEMÁS DOCUMENTOS. </t>
  </si>
  <si>
    <t>PAGO SERVICIOS BÁSICOS (AGUA POTABLE) PROVINCIA EL ORO (GUABO)</t>
  </si>
  <si>
    <t>SPA-259-2025</t>
  </si>
  <si>
    <t xml:space="preserve">EMPRESA PUBLICA DE AGUA POTABLE Y ALCANTARILLADO DEL CANTON EL GUABO EPAAGUA-PAGO SERVICIOS BÁSICOS (AGUA POTABLE) PROVINCIA EL ORO (GUABO), CONSUMO AGOSTO 2025. SPA-259-2025, MEMOS CTE-DAF-SG-2025-1740-M, CTE-DAF-SG-2025-1735-M, MEMO CTE-DAF-C-2025-1746-M, FACTURA # 49472, SE ADJUNTAN DOCUMENTOS. </t>
  </si>
  <si>
    <t xml:space="preserve">CNEL EP.- PAGO SERVICIOS BÁSICOS (ENERGÍA ELÉCTRICA) PROV DEL GUAYAS (GUAYAQUIL) POR CONSUMO DEL MES DE JULIO 2025: SPE-0430-2025, SEGÚN MEMORANDO NO. CTE-DAF-SG-2025-1746-M, CTE-DAF-SG-2025-1745-M, MEMO CTE-DAFC-2025-1741-M, FACTURAS # 67024090 SE ADJUNTAN DOCUMENTOS. </t>
  </si>
  <si>
    <t xml:space="preserve">CNEL EP.-PAGO SERVICIOS BÁSICOS (ENERGÍA ELÉCTRICA) PROV. GUAYAS (GUAYAQUIL), CONSUMO DEL MES DE JULIO 2025: SPE-0422-2025, SUMINISTRO 200044534242, SEGÚN MEMORANDO NO CTE-DAF-SG-2025-1727-M, CTE-DAF-SG-2025-1722-M, MEMO CTE-DAF-C-2025-1739-M, FCT. # 67553382 SE ADJUNTAN DOCUMENTOS. </t>
  </si>
  <si>
    <t xml:space="preserve">CNEL EP.- PAGO POR SERVICIO DE ENERGÍA ELÉCTRICA EN LA PROV. DEL GUAYAS CONSUMO DE OCTUBRE HASTA DICIEMBRE 2024 Y ENERO HASTA FEBRERO 2025 C.U.E 1201004486 SE ADJUNTA MEMO CTE-DAF-C-2025-1745-M, CTE-DAF-P-2025-1203-M, CTE-DAF-SG-2025-1705-M, FACTURAS 2121775-2265906-2428282-2606922-2732032 </t>
  </si>
  <si>
    <t xml:space="preserve">2121775-2265906-2428282-2606922-2732032 </t>
  </si>
  <si>
    <t xml:space="preserve">MANCOMUNIDAD ARENILLAS HUAQUILLAS </t>
  </si>
  <si>
    <t xml:space="preserve">MANCOMUNIDAD ARENILLAS HUAQUILLAS-PAGO SERVICIOS BÁSICOS (AGUA POTABLE) PROVINCIA EL ORO (HUAQUILLAS), CONSUMO AGOSTO 2025. SPA-256-2025, MEMOS CTE-DAF-SG-2025-1706-M, CTE-DAF-SG-2025-1702-M, MEMO CTE-DAF-C-2025-1737-M, FACTURA # 9011 SE ADJUNTAN DOCUMENTOS. </t>
  </si>
  <si>
    <t xml:space="preserve">CNEL EP: PAGO ENERGÍA ELÉCTRICA PROV. GUAYAS (GUAYAQUIL) SPE-0429-2025 CONSUMO DEL MES DE JULIO 2025, SUMINISTRO 200044534143 MEDIDOR 1000221770 CUE 0140191466 SEGÚN MEMO CTE-DAF-SG-2025-1743 Y 1742-M. ANEXO: FACT#148-999-067343711, MEMO CTE-DAF-C-2025-1756-M, CORREO Y OTROS DOC DE SOPORTE. </t>
  </si>
  <si>
    <t>148-999-067343711</t>
  </si>
  <si>
    <t xml:space="preserve">CNEL EP: PAGO DE ENERGÍA ELÉCTRICA PROV. GUAYAS (MILAGRO) SPE-0423-2025, CONSUMO FEBRERO A JULIO 2025, SUMINISTRO 200042328969 MEDIDOR 168321 CUE 1200986594 SEGÚN MEMO CTE-DAF-SG-2025-1728 Y 1723-M. ANEXO: 6 FACTURAS, MEMO CTE-DAF-C-2025-1742-M, CORREO Y OTROS DOC DE SOPORTE. </t>
  </si>
  <si>
    <t>6 FACTURAS</t>
  </si>
  <si>
    <t xml:space="preserve">CNEL EP -PAGO DE ENERGÍA ELÉCTRICA PROV. GUAYAS (GUAYAQUIL) SPE-0432-2025, CONSUMO JULIO Y AGOSTO 2025, SUMINISTRO 200016823698 MEDIDOR 135598 CUE 0400917009 SEGÚN MEMO CTE-DAF-SG-2025-1753 Y 1749-M. ANEXO: FACT#67152163-67892234, MEMO CTE-DAF-C-2025-1753-M Y OTROS DOC DE SOPORTE. </t>
  </si>
  <si>
    <t>67152163-67892234</t>
  </si>
  <si>
    <t xml:space="preserve">CNEL EP: PAGO DE ENERGÍA ELÉCTRICA PROV. GUAYAS (GUAYAQUIL) SPE-0425-2025, CONSUMO JULIO 2025, SUMINISTRO 200044514434 MEDIDOR 1001687243 CUE 0410191442 SEGÚN MEMO CTE-DAF-SG-2025-1737-Y 1732-M. ANEXO: FACT# 67446896, MEO CTE-DAF-C-2025-1748-M Y OTROS DOC DE SOPORTE. </t>
  </si>
  <si>
    <t xml:space="preserve">CNEL EP: PAGO DE ENERGÍA ELÉCTRICA PROV. GUAYAS (GUAYAQUIL) SPE-0434-2025, CONSUMO JULIO 2025, SUMINISTRO 200016640852 MEDIDOR 20545460 CUE 0400917012 SEGÚN MEMO CTE-DAF-SG-2025-1756 Y 1755-M. ANEXO: FACT#67144339-67892009, MEMO CTE-DAF-C-2025-1754-M Y OTROS DOC DE SOPORTE. </t>
  </si>
  <si>
    <t>67144339-67892009</t>
  </si>
  <si>
    <t xml:space="preserve">ATIMASA S.A:PAGO CONTRATO COTS-CTE-2024-001 SERV DE ABASTECIMIENTO DE COMBUSTIBLE PRECIO VARIABLE PARA LAS UNIDADES MÓVILES CTE PROV. DEL AZUAY CUENCA, MES DE AGOSTO 2025. ANEXO: FACT#43857, MEMO CTE-DAF-C-2025-1749-M, CTE-DAF-2025-1367-M, CORREO Y OTROS DOC SOPORTES. </t>
  </si>
  <si>
    <t xml:space="preserve">ATIMASA.- PAGO DEL CONTRATO Nro. COTS-CTE-2024-001 SERVICIO ABASTECIMIENTO DE COMBUSTIBLE PRECIO VARIABLE PARA UNIDADES MÓVILES DE CTE, REF CANTON JIPIJAPA MES DE AGOSTO 2025 ADJ MEMO CTE-DAF-C-2025-1750-M, CTE-DAF-2025-1376-M, FACT 43861 Y DEMAS DOCTOS. </t>
  </si>
  <si>
    <t>43861 Y DEMAS DOCTOS</t>
  </si>
  <si>
    <t xml:space="preserve">ATIMASA.- PAGO DEL CONTRATO Nro. COTS-CTE-2024-001 SERVICIO ABASTECIMIENTO DE COMBUSTIBLE PRECIO VARIABLE PARA UNIDADES MÓVILES DE CTE, REF CANTON NARANJITO MES DE AGOSTO 2025 ADJ MEMO CTE-DAF-C-2025-1752-M, CTE-DAF-2025-1365-M, FACT 43863 Y DEMAS DOCTOS. </t>
  </si>
  <si>
    <t>43863 Y DEMAS DOCTOS</t>
  </si>
  <si>
    <t>SPE-0439-2025</t>
  </si>
  <si>
    <t xml:space="preserve">EMPRESA ELECTRICA REGIONAL CENTRO SUR CA- PAGO POR CONSUMO DE ENERGÍA PROV. AZUAY., PERIODO JUN Y JUL 2025. SPE-0439-2025, SEGÚN MEMOS CTE-DAF-SG-2025-1770-M, MEMOS CTE-DAF-SG-2025-1764-M, MEMO CTE-DAF-C-2025-1747-M, FACT # 46352244-46833961 SE ADJUNTAN DOCUMENTOS. </t>
  </si>
  <si>
    <t xml:space="preserve">46352244-46833961 </t>
  </si>
  <si>
    <t>SPE-0436-2025</t>
  </si>
  <si>
    <t xml:space="preserve">CNEL EP -PAGO SERVICIOS BÁSICOS (ENERGÍA ELÉCTRICA) PROV. GUAYAS (GUAYAQUIL), CONSUMO JUL-2025. SPE-0436-2025, SEGÚN MEMOS CTE-DAF-SG-2025-1768-M, CTE-DAF-SG-2025-1762-M, MEMO CTE-DAF-C-2025-1751-M, FACTURA # 67023651 SE ADJUNTAN DOCUMENTOS. </t>
  </si>
  <si>
    <t xml:space="preserve">CNEL EP.- PAGO POR SERVICIO DE ENERGÍA ELÉCTRICA EN LA PROV. DEL GUAYAS CONSUMO DE JULIO 2025 C.U.E 0410191430 SE ADJUNTA MEMO CTE-DAF-C-2025-1755-M, CTE-DAF-P-2025-1211-M, CTE-DAF-SG-2025-1739-M, FACTURA 67327066 Y DEMÁS DOCUMENTOS. </t>
  </si>
  <si>
    <t>67327066 Y DEMÁS DOCUMENTOS</t>
  </si>
  <si>
    <t>SPE-0435-2025</t>
  </si>
  <si>
    <t xml:space="preserve">CNEL EP.- PAGO POR CONSUMO DE ENERGÍA ELÉCTRICA.- EN MILAGRO PROV. GUAYAS (EL TRIUNFO), MAYO A JULIO 2025: SPE-0435-2025, SEGÚN MEMOS NO. CTE-DAF-SG-2025-1759-M, CTE-DAF-SG-2025-1757-M , MEMO CTE-DAF-C-2025-1757-M, FACT. # 3247814-3412724-3590988 SE ADJUNTAN DOCUMENTOS. </t>
  </si>
  <si>
    <t xml:space="preserve"> 3247814-3412724-3590988</t>
  </si>
  <si>
    <t>SPE-0427-2025</t>
  </si>
  <si>
    <t xml:space="preserve">CNEL EP: PAGO ENERGÍA ELÉCTRICA PROV GUAYAS-BUCAY SPE-0427-2025, CONSUMO DE FEBRERO A JULIO 2025, SUMINISTRO 200041744695 MEDIDOR 1001423571 SEGÚN MEMO CTE-DAF-SG-2025-1776 Y 1773-M. ANEXO: FACT#2763642-2926211-3100831-3259923-3424848-3591178, MEMO CTE-DAF-C-2025-1759-M, CORREO Y OTROS DOC SOPORTES. </t>
  </si>
  <si>
    <t>2763642-2926211-3100831-3259923-3424848-3591178</t>
  </si>
  <si>
    <t>INTERNATIONAL WATER SERVIVCES GUAYAQUIL INTERAGUA C. LTDA.</t>
  </si>
  <si>
    <t xml:space="preserve">INTERAGUA C. LTDA.- PAGO POR SERVICIO DE AGUA POTABLE PROVINCIA DEL GUAYAS, CONSUMO AGOSTO-2025 SE ADJUNTA MEMO CTE-DAF-C-2025-1766-M, CTE-DAF-P-2025-1226-M, CTE-DAF-SG-2025-1779-M, 9 FACTURAS 67060487-67047501 Y DEMÁS DOCUMENTOS DE SOPORTE. </t>
  </si>
  <si>
    <t>67060487-67047501</t>
  </si>
  <si>
    <t>SPA-263-2025</t>
  </si>
  <si>
    <t xml:space="preserve">GOBIERNO AUTONOMO DESCENTRALIZADO MUNICIPAL DEL CANTON NARANJITO.-PAGO POR CONSUMO DE AGUA POTABLE EN LA PROV. GUAYAS, AGOSTO 2025. SPA-263-2025, MEMOS CTE-DAF-SG-2025-1785-M, CTE-DAF-SG-2025-1781-M, MEMO CTE-DAF-C-2025-1762-M, FACTURA # 92120 SE ADJUNTAN DOCUMENTOS. </t>
  </si>
  <si>
    <t>SPE-0431-2025</t>
  </si>
  <si>
    <t xml:space="preserve">CNEL EP -PAGO SERVICIOS BÁSICOS (ENERGÍA ELÉCTRICA) PROV. GUAYAS (MILAGRO), CONSUMO MAYO A JULIO 2025 SPE-0431-2025, SEGÚN MEMOS CTE-DAF-SG-2025-1752-M, CTE-DAF-SG-2025-1748-M, MEMO CTE-DAF-C-2025-1764-M, FACTURAS # 3267365-3432155-3591328 SE ADJUNTAN DOCUMENTOS. </t>
  </si>
  <si>
    <t>267365-3432155-3591328</t>
  </si>
  <si>
    <t xml:space="preserve">SERVICIO PROFESIONAL </t>
  </si>
  <si>
    <t>PAGO #01 CONTRATACIÓN DE MÉDICO LEGISTA MODALIDAD SERVICIOS PROFESIONALES</t>
  </si>
  <si>
    <t>No. 008-DATH-CTE-2025</t>
  </si>
  <si>
    <t xml:space="preserve">CHACON CHACON FAUSTO .- PAGO #01 CONTRATACIÓN DE MÉDICO LEGISTA MODALIDAD SERVICIOS PROFESIONALES No. 008-DATH-CTE-2025 , DEL 01 AL 31 DE JULIO 2025, MEMO CTE-CTTTSV-DCOTTTSV-2025-0714-M MEMO CTE-DAF-C-2025-1446-M, FACT. # 87, SE ADJUNTAN DOCUMENTOS. </t>
  </si>
  <si>
    <t xml:space="preserve">CEVALLOS MENDOZA DIXI.- PLANILLA 21 DEL CONTRATO ARBI-CTE-2023-013 ARRENDAMIENTO DE INMUEBLE PARA EL FUNCIONAMIENTO DE LA DIR. DISTRITAL DE TRÁNSITO, DE MANABÍ-PORTOVIEJO DEL 2-JULI AL 01-AGOST 2025 ADJ MEMO CTE-DAF-C-2025-1454-M, CTE-DPMB-2025-0386-M, CTE-DPMB-LV-2025-0015-M, FACT 738 Y DEMÁS DCTOS </t>
  </si>
  <si>
    <t>738 Y DEMÁS DCTOS</t>
  </si>
  <si>
    <t xml:space="preserve">NAVEDA VERA EVELYN LILIANA: PAGO#11 CONTRATO ARBI-CTE-2024-008 SERV. DE ARRENDAMIENTO DE UN INMUEBLE PARA CRV EN LA PROVINCIA DE MANABÍ CANTÓN CHONE PERIODO 27-06-2025 HASTA 26-07-2025. ANEXO: FACT#55, MEMO CTE-DAF-C-2025-1453-M, CTE-DPMB-2025-401-400-M Y OTROS DOC DE SOPORTES. </t>
  </si>
  <si>
    <t xml:space="preserve">ARBOLEDA ZAMBRANO ROBERTO ANTONIO: PAGO#10 CONTRATO ARBI-CTE-2024-009 SERV. DE ARRENDAMIENTO DE INMUEBLE PARA CRV EN PROV DE MANABÍ CTÓN PORTOVIEJO PERIODO 03-07-2025 AL 02-08-2025. ANEXO: FACT#3361, MEMO CTE-DAF-C-2025-1456-M, CTE-DPMB-2025-385-M Y OTROS DOC. SOPORTES. </t>
  </si>
  <si>
    <t xml:space="preserve">LOPEZ ESPINALES LUCIA DEL PILAR: PAGO#8 CONTRATO ARBI-CTE-2024-014 SERVICIO DE ARRENDAMIENTO DE INMUEBLE PARA UCT DE MANABI, CANTON JIPIJAPA PERIODO 23-06-2025 AL 22-07-2025. ANEXO: FACT#267, MEMO CTE-DAF-C-2025-1457-M, CTE-DPMB-2025-399-398-M Y OTROS DOC SOPORTES. </t>
  </si>
  <si>
    <t xml:space="preserve">EMPRESA PUBLICA MUNICIPAL DE AGUA POTABLE Y ALCANTARILLADO SANITARIO DEL CANTON JIPIJAPA </t>
  </si>
  <si>
    <t>SPA-206-2025</t>
  </si>
  <si>
    <t xml:space="preserve">EMPRESA PUBLICA MUNICIPAL DE AGUA POTABLE Y ALCANTARILLADO SANITARIO CANTON JIPIJAPA: PAGO AGUA POTABLE SPA-206-2025 PROV MANABI (JIPIJAPA), CONSUMO MAY-JUN Y JUL 2025, MEMO CTE-DAF-SG-2025-1438-1437-M. ANEXO: FACT#706911-719498-731954. MEMO CTE-DAF-C-2025-1037-M, CORREO Y OTROS DOC SOPORTE. </t>
  </si>
  <si>
    <t>706911-719498-731954.</t>
  </si>
  <si>
    <t xml:space="preserve">EMPRESA PUBLICA DE AGUA POTABLE Y ALCANTARILLADO DEL CANTON EL GUABO EPAAGUA-PAGO SERVICIOS BÁSICOS (AGUA POTABLE) PROVINCIA EL ORO (GUABO), CONSUMO ABR-MAY- JUN 2025. MEMOS CTE-DAF-SG-2025-1434-M, CTE-DAF-SG-2025-1433-M, MEMO CTE-DAF-C-22025-1451-M, FACTURAS # 43564-43565 SE ADJUNTAN DOCUMENTOS. </t>
  </si>
  <si>
    <t xml:space="preserve">43564-43565 </t>
  </si>
  <si>
    <t xml:space="preserve">EMPRESA PUBLICA METROPOLITANA DE AGUA POTABLE Y SANEAMIENTO.- PAGO POR SERVICIO DE AGUA POTABLE EN LA PROV. DEL PICHINCHA CONSUMO DE JULIO 2025, ADJ MEMO CTE-DAF-C-2025-1466-M, CTE-DAF-P-2025-1038-M, CTE-DAF-SG-2025-1440-M, FACTURA 62713093 Y DEMÁS DCTOS. </t>
  </si>
  <si>
    <t xml:space="preserve">62713093 Y DEMÁS DCTOS. </t>
  </si>
  <si>
    <t>LIQUIDACION DE HABERES DEL EX SERVIDOR ROCHA BENAVIDES LUIS EUGENIO</t>
  </si>
  <si>
    <t xml:space="preserve">[P:09 T:LI A:2025] 068-9999-0000-COMISION DE TRANSITO DEL ECUADOR-LIQUIDACION DE HABERES DEL EX SERVIDOR ROCHA BENAVIDES LUIS EUGENIO, QUIEN DESEMPENO EL CARGO DE ANALISTA DE ESTUDIOS DE TRANSITO 2, HASTA EL 25 DE JULIO DE 2025. </t>
  </si>
  <si>
    <t xml:space="preserve">CNEL EP.- PAGO POR SERVICIO DE ENERGÍA ELÉCTRICA EN LA PROV. DEL GUAYAS CONSUMO DE MAYO HASTA JULIO 2025 C.U.E 1200956435 SE ADJUNTA MEMO CTE-DAF-C-2025-1760-M, CTE-DAF-P-2025-1219-M, CTE-DAF-SG-2025-1769-M, FACTURAS 3267364-3432154-3598801 Y DEMÁS DOCUMENTOS. </t>
  </si>
  <si>
    <t>3267364-3432154-3598801 Y DEMÁS DOCUMENTOS</t>
  </si>
  <si>
    <t xml:space="preserve">CNT EP.-PAGO # 9 de 12 RE-CEP-CTE-2024-002 SERVICIO DE ENLACE DE COMUNICACIONES DIGITALES PARA TRANSPORTE DE DATOS, CONEXIÓN A INTERNET Y HOSTING , MEMO CTE-DAF-C-2025-1765-M, FACT. #241614023-241614025-241984837, CTE-DTIC-IT-2025-0055-M, DEL 03 DE AGOSTO al 02 DE SEPTIEMBRE SE ADJUNTAN DOCUMENTOS. </t>
  </si>
  <si>
    <t>241614023-241614025-241984837</t>
  </si>
  <si>
    <t xml:space="preserve">CNEL EP.- PAGO POR SERVICIO DE ENERGÍA ELÉCTRICA EN LA PROV. DEL GUAYAS CONSUMO DE MAYO HASTA JULIO 2025 C.U.E 1200301481 SE ADJUNTA MEMO CTE-DAF-C-2025-1767-M, CTE-DAF-P-2025-1225-M, CTE-DAF-SG-2025-1751-M, FACTURAS 3267349-3432156-3591329 Y DEMÁS DOCUMENTOS. </t>
  </si>
  <si>
    <t xml:space="preserve">3267349-3432156-3591329 Y DEMÁS DOCUMENTOS. </t>
  </si>
  <si>
    <t xml:space="preserve">CENTRO SUR CA.- PAGO POR SERVICIO DE ENERGÍA ELÉCTRICA EN LA PROV. DEL AZUAY CONSUMO DE JULIO 2025 C.U.E 0510063329 SE ADJUNTA MEMO CTE-DAF-C-2025-1770-M, CTE-DAF-P-2025-1227-M, CTE-DAF-SG-2025-1777-M, FACTURA 46785869 Y DEMÁS DOCUMENTOS. </t>
  </si>
  <si>
    <t>46785869 Y DEMÁS DOCUMENTOS</t>
  </si>
  <si>
    <t xml:space="preserve">CNEL EP. -PAGO SERVICIOS BÁSICOS (ENERGÍA ELÉCTRICA) PROV. GUAYAS (MILAGRO), CONSUMO MAY A JUL 2025 SPE-0437-2025, SEGÚN MEMOS CTE-DAF-SG-2025-1767-M, CTE-DAF-SG-2025-1761-M, MEMO CTE-DAF-C-2025-1768-M, FACT. # 3267180-3424826-3591330 SE ADJUNTAN DOCUMENTOS. </t>
  </si>
  <si>
    <t>3267180-3424826-3591330</t>
  </si>
  <si>
    <t>SPA-257-2025</t>
  </si>
  <si>
    <t xml:space="preserve">EMPRESA PUBLICA MUNICIPAL DE AGUA POTABLE Y ALCANTARILLADO CANTON MACHALA AGUAS MACHALA EP: PAGO AGUA POTABLE PROV. EL ORO-MACHALA SPA-257-2025, CONSUMO AGOSTO 2025, SUMINISTRO 73086, SEGÚN MEMO CTE-DAF-SG-2025-1725 Y 1715-M. ANEXO: FACT#6774842, MEMO CTE-DAF-C-2025-1734-M Y OTROS DOC. SOPOR </t>
  </si>
  <si>
    <t>EMPRESA PUBLICA MUNICIPAL MANCOMUNADA DE AGUA POTABLE, ALCANTARILLADO SANITARIO Y PLUVIAL Y DEPURACION Y APROVECHAMIENTO DE AGUAS RESIDUALES SANEAMIENTO AGUAPEN EP</t>
  </si>
  <si>
    <t>SPA-261-2025</t>
  </si>
  <si>
    <t xml:space="preserve">AGUAPEN: PAGO SERVICIOS BÁSICOS (AGUA POTABLE) PROV. SANTA ELENA SPA-261-2025, CONSUMO MES AGOSTO 2025 SEGUN MEMO CTE-DAF-SG-2025-1760-M, CTE-DAF-SG-2025-1754-M. ANEXO: FACT#8805591-8796361-8748838-8748801-8748787, MEMO CTE-DAF-C-2025-1763-M Y OTROS DOC DE SOPORTE. </t>
  </si>
  <si>
    <t>8805591-8796361-8748838-8748801-8748787</t>
  </si>
  <si>
    <t>SPE-0444-2025</t>
  </si>
  <si>
    <t xml:space="preserve">EMPRESA ELECTRICA REGIONAL CENTRO SUR CA: PAGO DE ENERGÍA ELÉCTRICA PROV. AZUAY SPE-0444-2025 CONSUMO JUN-JUL 2025, SUMINISTRO 200003766579 MEDIDOR 1502739145 CUE 0504909180 SEGÚN MEMO CTE-DAF-SG-2025-1786 Y 1784-M. ANEXO: FACT#46352246-46833963, MEMO CTE-DAF-C-2025-1769-M Y OTROS DOC. SOPORTE. </t>
  </si>
  <si>
    <t>46352246-46833963</t>
  </si>
  <si>
    <t>AGEEPCOURIER ECUADOR S.A.</t>
  </si>
  <si>
    <t>SERVICIO DE CORRESPONDENCIA Y PAQUETERÍA A NIVEL NACIONAL PARA LA CTE</t>
  </si>
  <si>
    <t xml:space="preserve">AGEEPCOURIER ECUADOR S.A: PAGO#4 DE 12 SERVICIO DE CORRESPONDENCIA Y PAQUETERÍA A NIVEL NACIONAL PARA LA CTE, SEGUN ÍNFIMA CUANTÍA OC-CTE-2024-022 PERIODO 1 AL 28-02-2025. ANEXO: FACT#2697, MEMO CTE-DAF-C-2025-1761-M, CTE-DAF-SG-2025-202-1673 Y 1672-M, CORREO Y OTROS DOC DE SOPORTES. </t>
  </si>
  <si>
    <t>ARRENDAMIENTO DEL SISTEMA AXIS CLOUD PARA LA CTE</t>
  </si>
  <si>
    <t xml:space="preserve">YOVERI S.A: PAGO#21 DE 24 CONTRATO RE-PU-CTE-2023-002-R SERVICIO DE ARRENDAMIENTO DEL SISTEMA AXIS CLOUD PARA LA CTE, PERIODO 06-07-2025 AL 05 -08-2025. ANEXO: FACT#1748, MEMO CTE-DAF-C-2025-1771-M, CTE-DTIC-AD-2025-0085-M, ACTA PARCIAL, INFORME SATISFACCION Y OTROS DOC. DE SOPORTES. </t>
  </si>
  <si>
    <t xml:space="preserve">RE-PU-CTE-2023-002-R </t>
  </si>
  <si>
    <t xml:space="preserve">YOVERI S.A: PAGO#22 DE 24 CONTRATO RE-PU-CTE-2023-002-R SERVICIO DE ARRENDAMIENTO DEL SISTEMA AXIS CLOUD PARA LA CTE, PERIODO 06-08-2025 AL 05 -09-2025. ANEXO: FACT#1749, MEMO CTE-DAF-C-2025-1772-M, CTE-DTIC-AD-2025-0086-M, ACTA PARCIAL, INFORME SATISFACCION Y OTROS DOC. DE SOPORTES. </t>
  </si>
  <si>
    <t>SPE-0441-2025</t>
  </si>
  <si>
    <t xml:space="preserve">EMPRESA ELECTRICA REGIONAL CENTRO SUR CA-PAGO SERVICIOS BÁSICOS (ENERGÍA ELÉCTRICA) PROV. AZUAY CONSUMO JUL 2025. SPE-0441-2025, SEGÚN MEMOS CTE-DAF-SG-2025-1778-M, MEMOS CTE-DAF-SG-2025-1772-M, MEMO CTE-DAF-C-2025-1776-M, FACTURA # 46709649 SE ADJUNTAN DOCUMENTOS. </t>
  </si>
  <si>
    <t>SPE-0443-2025</t>
  </si>
  <si>
    <t xml:space="preserve">EMPRESA ELECTRICA REGIONAL CENTRO SUR CA-PAGO SERVICIOS BÁSICOS (ENERGÍA ELÉCTRICA) PROV. AZUAY CONSUMO JUL 2025. SPE-0443-2025, SEGÚN MEMOS CTE-DAF-SG-2025-1783-M, MEMOS CTE-DAF-SG-2025-1780-M , MEMO CTE-DAF-C-2025-1777-M, FACTURA # 46781583, SE ADJUNTAN DOCUMENTOS. </t>
  </si>
  <si>
    <t xml:space="preserve">CNEL EP.- PAGO DE SERVICIOS BÁSICOS, ENERGIA ELECTRICA (ENERGIA ELECTRICA) POR CONSUMO DE JUNIO HASTA JULIO DEL 2025, SEGÚN MEMORANDO NRO.CTE-DAF-SG-2025-1843-M Y CTE-DAF-SG-2025-1841-M , MEMO CTE-DAF-C-2025-1781-M, FACTURA #6927305 SE ADJUNAN DOCUMENTOS. </t>
  </si>
  <si>
    <t xml:space="preserve">CNEL EP.- PAGO POR SERVICIO DE ENERGÍA ELÉCTRICA EN LA PROV. DEL ORO CONSUMO DE JUNIO HASTA AGOSTO 2025 C.U.E 0708924628 SE ADJUNTA MEMO CTE-DAF-C-2025-1779-M, CTE-DAF-P-2025-1242-M, CTE-DAF-SG-2025-1838-M, FACTURAS 6669678-7091439-7350139 Y DEMÁS DOCUMENTOS. </t>
  </si>
  <si>
    <t>6669678-7091439-7350139 Y DEMÁS DOCUMENTOS</t>
  </si>
  <si>
    <t xml:space="preserve">CNEL EP.- PAGO POR SERVICIO DE ENERGÍA ELÉCTRICA EN LA PROV. DE STO. DOMINGO CONSUMO DE JUNIO HASTA JULIO 2025 C.U.E 1701237015 SE ADJUNTA MEMO CTE-DAF-C-2025-1780-M, CTE-DAF-P-2025-1244-M, CTE-DAF-SG-2025-1845-M, FACTURAS 2214921-2500109 Y DEMÁS DOCUMENTOS. </t>
  </si>
  <si>
    <t>2214921-2500109 Y DEMÁS DOCUMENTOS</t>
  </si>
  <si>
    <t xml:space="preserve">CNEL EP.- PAGO POR SERVICIO DE ENERGÍA ELÉCTRICA EN LA PROV. DE STO. DOMINGO CONSUMO DE JUNIO HASTA JULIO 2025 C.U.E 1701236991 SE ADJUNTA MEMO CTE-DAF-C-2025-1782-M, CTE-DAF-P-2025-1241-M, CTE-DAF-SG-2025-1844-M, FACTURAS 2214920-2500108 Y DEMÁS DOCUMENTOS. </t>
  </si>
  <si>
    <t>2214920-2500108 Y DEMÁS DOCUMENTOS</t>
  </si>
  <si>
    <t xml:space="preserve">NOGUERA TACURI ZANDRA: PAGO#22 DE 24 CONTRATO NRO. ARBI-CTE-2023-014 SERVICIO DE ARRENDAMIENTO DE INMUEBLE PARA EL CRV EN STO DOMINGO, DEL 21-08-2025 AL 20-09-2025 ANEXO: FACT#74, MEMO CTE-C-2025-1778-M, CTE-DPSD-2025-0909-M, CTE-DPSDT-RNBA-2025-009-M Y OTROS DOC SOPORTE. </t>
  </si>
  <si>
    <t>EMPRESA PUBLICA MUNICIPAL DE AGUA POTABLE Y ALCANTARILLADO DE PEDERNALES EPMAPA PED</t>
  </si>
  <si>
    <t>SPA-275-2025</t>
  </si>
  <si>
    <t xml:space="preserve">EMPRESA PUBLICA MUNICIPAL DE AGUA POTABLE Y ALCANTARILLADO DE PEDERNALES EPMAPA-PED: PAGO DE AGUA POTABLE PROV. MANABI-PEDERNALES SPA-275-2025, CONSUMO AGOSTO 2025, SUMINISTRO Y CUENTA 40007, SEGÚN MEMO CTE-DAF-SG-2025-1847-1846-M. ANEXO: FACT#552665, MEMO CTE-DAF-C-2025-1784-M Y OTROS DOC. SOPORTE </t>
  </si>
  <si>
    <t xml:space="preserve">PE-CTE-2024-005 </t>
  </si>
  <si>
    <t xml:space="preserve">ATIMASA S.A.- PAGO POR SERVICIO DE ABASTECIMIENTO DE COMBUSTIBLE PRECIO FIJO CANTÓN GUAYAQUIL CONTRATO DE PROCEDIMIENTO ESPECIAL NRO.PE-CTE-2024-005 PERIODO AGOSTO-2025 FACT # 43878-44111 MEMO Nro. CTE-DAF-C-2025-1786-M, MEMO Nro. DAF-C-2025-1416-M SE ADJUNTAN DOCUMENTOS. </t>
  </si>
  <si>
    <t>43878-44111</t>
  </si>
  <si>
    <t>0190123636001</t>
  </si>
  <si>
    <t>ASEGURADORA DEL SUR C.A.</t>
  </si>
  <si>
    <t xml:space="preserve">LICITACION DE SERVICIOS </t>
  </si>
  <si>
    <t>PAGO DE DEDUCIBLES DE 7 VEHÍCULOS DE LA CTE</t>
  </si>
  <si>
    <t xml:space="preserve">ASEGURADORA DEL SUR C. A.- PAGO DE DEDUCIBLES DE 7 VEHÍCULOS DE LA CTE PLACAS GEA3861-OEA1936-OEA1910-OEA1839-OEA1934-OEA1904-OEA1846, PÓLIZA DE VEHÍCULOS No. 1185154 SE ADJUNTA MEMO CTE-DAF-C-2025-1875-M, CTE-DAF-2025-1423-M, Y DEMÁS DOCS SOPORTES </t>
  </si>
  <si>
    <t>ARRENDAMIENTO INMUEBLE PARA ALOJAMIENTO DE CTE- CARCHI CANTÓN TULCÁN</t>
  </si>
  <si>
    <t xml:space="preserve">FUEL LOPEZ BLANCA INES.- PAGO #11 de 14.-CONTRATO NRO.ARBI-CTE-2024-013 ARRENDAMIENTO INMUEBLE PARA ALOJAMIENTO DE CTE- CARCHI CANTÓN TULCÁN SEGÚN MEMO NRO.CTE-DAF-I-2025-0236-M , FACT. # 043, MEMO CTE-DAF-C-2025-1789-M, MEMO CTE-DAF-I-2025-0235-M, DE 18-08-25 A 17-09-25 SE ADJUNTAN DOCUMENTOS. </t>
  </si>
  <si>
    <t xml:space="preserve">CNEL EP-PAGO DE ENERGÍA ELÉCTRICA EN PROV. SANTO DOMINGO SPE-0452-2025 CONSUMO JULIO 2025, SUMINISTRO 200058724036 MEDIDOR 20222081955 CUE 1701154749 SEGÚN MEMO CTE-DAF-SG-2025-1825- Y 1818-M. ANEXO: FACT#043-999-002500441, MEMO CTE-DAF-C-2025-1788-M, CORREO Y OTROS DOC DE SOPORTE. </t>
  </si>
  <si>
    <t>043-999-002500441</t>
  </si>
  <si>
    <t xml:space="preserve">CNEL EP.- PAGO POR SERVICIO DE ENERGÍA ELÉCTRICA EN LA PROV. DEL GUAYAS CONSUMO DE MAYO HASTA JULIO 2025 C.U.E 1200972647 SE ADJUNTA MEMO CTE-DAF-C-2025-1790-M, CTE-DAF-P-2025-1256-M, CTE-DAF-SG-2025-1810-M, FACTURAS 3247969-3412940-3591176 Y DEMÁS DOCUMENTOS. </t>
  </si>
  <si>
    <t>3247969-3412940-3591176 Y DEMÁS DOCUMENTOS</t>
  </si>
  <si>
    <t xml:space="preserve">CNEL EP.- PAGO POR SERVICIO DE ENERGÍA ELÉCTRICA EN LA PROV. DE MANABI CONSUMO DE JULIO 2025 C.U.E 1702274199 SE ADJUNTA MEMO CTE-DAF-C-2025-1794-M, CTE-DAF-P-2025-1264-M, CTE-DAF-SG-2025-1853-M, FACTURA 2500107 Y DEMÁS DOCUMENTOS. </t>
  </si>
  <si>
    <t>2500107 Y DEMÁS DOCUMENTOS</t>
  </si>
  <si>
    <t xml:space="preserve">CNEL EP.- PAGO DE SERVICIOS BÁSICOS (ENERGÍA ELÉCTRICA) PROV. DEL PICHINCHA, CONSUMO DEL MES DE JULIO 2025: SPE-0459-2025, SEGÚN MEMOS CTE-DAF-SG-2025-1852-M, CTE-DAF-SG-2025-1849-M, MEMO CTE-DAF-C-2025-1793, FACTURA # 2501987 SE ADJUNTAN DOCUMENTOS. </t>
  </si>
  <si>
    <t>DIFERENCIA DE RMU PERSONAL QUE CUMPLIO 1 ANO 1 DIA DE TIEMPO ACTIVO DEL CUERPO DE VIGILANTES</t>
  </si>
  <si>
    <t xml:space="preserve">[P:09 T:AJ A:2025] 068-9999-0000-COMISION DE TRANSITO DEL ECUADOR-DIFERENCIA DE RMU PERSONAL QUE CUMPLIO 1 ANO 1 DIA DE TIEMPO ACTIVO DEL CUERPO DE VIGILANTES DE LA CTE EL MES DE AGOSTO 2025 </t>
  </si>
  <si>
    <t xml:space="preserve">CNEL EP: PAGO DE ENERGÍA ELÉCTRICA PROV. SANTO DOMINGO SPE-0449-2025 CONSUMO JULIO 2025, SUMINISTRO 200058328267 MEDIDOR 35859000 CUE 1700000980 SEGÚN MEMO CTE-DAF-SG-2025-1802 Y 1796-M. ANEXO: FACT#043-999-002501945, MEMO CTE-DAF-C-2025-1792-M Y OTROS DOC SOPORTE. </t>
  </si>
  <si>
    <t>043-999-002501945</t>
  </si>
  <si>
    <t>LIQUIDACION DE HABERES DEL EX SERVIDOR NAVARRETE HIDALGO LUIS ALBERTO</t>
  </si>
  <si>
    <t xml:space="preserve">[P:09 T:LI A:2025] 068-9999-0000-COMISION DE TRANSITO DEL ECUADOR-LIQUIDACION DE HABERES DEL EX SERVIDOR NAVARRETE HIDALGO LUIS ALBERTO, QUIEN DESEMPEÑO EL CARGO DE ASIST. DE ADMINISTRACION TALENTO HUMANO, HASTA EL 25 DE JULIO DE 2025 </t>
  </si>
  <si>
    <t xml:space="preserve">CNEL EP.- PAGO POR SERVICIO DE ENERGÍA ELÉCTRICA EN LA PROV. DEL ORO CONSUMO DE MAYO HASTA AGOSTO 2025 C.U.E 0703059180 SE ADJUNTA MEMO CTE-DAF-C-2025-1795-M, CTE-DAF-P-2025-1251-M, CTE-DAF-SG-2025-1791-M, FACTURAS 6402965-6714187-7040086-7387670 Y DEMÁS DOCUMENTOS. </t>
  </si>
  <si>
    <t>6402965-6714187-7040086-7387670 Y DEMÁS DOCUMENTOS</t>
  </si>
  <si>
    <t xml:space="preserve">CNEL EP:PAGO DE ENERGÍA ELÉCTRICA PROV. DE EL ORO SPE-0458-2025, CONSUMO MES DE MAYO A JULIO 2025, SUMINISTRO 200037612492, MEDIDOR 50420394, CUE 0705679162 SEGÚN MEMO CTE-DAF-SG-2025-1851 Y 1848-M. ANEXO: FACT#073-999-006623735-006911253-72079488, MEMO CTE-DAF-C-2025-1799-M Y OTROS DOC DE SOPORTE. </t>
  </si>
  <si>
    <t>073-999-006623735-006911253-72079488</t>
  </si>
  <si>
    <t xml:space="preserve">CNEL EP: PAGO DE ENERGÍA ELÉCTRICA EN PROV. DEL GUAYAS (MILAGRO) SPE-0419-2025, CONSUMO DE FEB A JUL 2025, SUMINISTRO 200042055794 SEGÚN MEMO CTE-DAF-SG-2025-1800 Y 1794-M. ANEXO: FACT#070-999-002732346-2905507-3114078-3248191-3413064-3590763, MEMO CTE-DAF-C-2025-1800-M Y OTROS DOC. DE SOPORTE. </t>
  </si>
  <si>
    <t>070-999-002732346-2905507-3114078-3248191-3413064-3590763</t>
  </si>
  <si>
    <t xml:space="preserve">CNEL EP.- PAGO DE SERVICIOS BÁSICOS (ENERGÍA ELÉCTRICA) PROV. MANABI (PEDERNALES), CONSUMO DEL MES DE JULIO 2025: SPE-0462-2025, SEGÚN MEMOS CTE-DAF-SG-2025-1860-M, CTE-DAF-SG-2025-1858-M, MEMO CTE-DAF-C-2025-1797-M, FACTURA # 2502102 SE ADJUNTAN DOCUMENTOS. </t>
  </si>
  <si>
    <t xml:space="preserve">CNEL EP.- PAGO DE ENERGÍA ELÉCTRICA PROV. DEL ORO, BALAO DE JUNIO A AGOSTO 2025 SUMINISTRO 200040357200, MEDIDOR 1054095, CUE 0708941793 MEMOS CTE-DAF-SG-2025-1865-M, CTE-DAF-SG-2025-1862-M FACT 6738058-7022879-7288927 MEMO N°CTE-FAF+P-2025-1260-M CTE-DAF-C-2025-1802-M CUR N° 3491 </t>
  </si>
  <si>
    <t>6738058-7022879-7288927</t>
  </si>
  <si>
    <t xml:space="preserve">CNEL EP: PAGO DE ENERGÍA ELÉCTRICA SANTO DOMINGO PROV. PICHINCHA SPE-0451-2025 CONSUMO JULIO 2025, SUMINISTRO 200060098494 MEDIDOR 50277487 CUE 1701053859 SEGÚN MEMO CTE-DAF-SG-2025-1811 Y 1809-M. ANEXO: FACT#043-999-002500110, MEMO CTE-DAF-C-2025-1805-M, CORREO Y OTROS DOC DE SOPORTE. </t>
  </si>
  <si>
    <t>043-999-002500110</t>
  </si>
  <si>
    <t xml:space="preserve">CNEL EP.- PAGO POR SERVICIO DE ENERGÍA ELÉCTRICA EN LA PROV. DEL ORO CONSUMO DE JUNIO HASTA AGOSTO 2025 C.U.E 0708268600 SE ADJUNTA MEMO CTE-DAF-C-2025-1803-M, CTE-DAF-P-2025-1262-M, CTE-DAF-SG-2025-1859-M, FACTURAS 674600-7045872-7330984 Y DEMÁS DOCUMENTOS. </t>
  </si>
  <si>
    <t>674600-7045872-7330984</t>
  </si>
  <si>
    <t>0991281983001</t>
  </si>
  <si>
    <t>MUNDOTRAVEL S.A.</t>
  </si>
  <si>
    <t xml:space="preserve">INFIMA CUANTIA </t>
  </si>
  <si>
    <t>SERV. DE AGENCIA DE VIAJES PARA LA PROV. DE PASAJES AÉREOS NACIONALES PARA FUNCIONARIOS DE CTE</t>
  </si>
  <si>
    <t>MCBS-CTE-001-2022</t>
  </si>
  <si>
    <t xml:space="preserve">MUNDOTRAVEL S.A: PAGO#1 DE 12 CONTRATO MCBS-CTE-001-2022 SERV. DE AGENCIA DE VIAJES PARA LA PROV. DE PASAJES AÉREOS NACIONALES PARA FUNCIONARIOS DE CTE, PERIODO 03 AL 31-07-2025 ADJ: FACT#42913-42914, MMCTE-DAF-C-2025-1798-M, CTE-DAF-2025-1406-M, INFORME SATISFACCION, CORREOS Y OTROS DOC SOPORTE. </t>
  </si>
  <si>
    <t>42913-42914</t>
  </si>
  <si>
    <t xml:space="preserve">CNEL EP.- PAGO DE ENERGÍA ELÉCTRICA DE CHONE CALLE LAS PALMAS DE MAYO HASTA JULIO 2025 SUMINISTRO 200053312787, MEDIDOR 27824098, CUE 1108649907 MEMOS CTE-DAF-SG-2025-1899-M, CTE-DAF-SG-2025-1897-M FACT 4077494-4450371-4817229-MEMO N°CTE-DAF-P-2025-1278-M CTE-DAF-C-2025-1806-M CUR N° 3495 </t>
  </si>
  <si>
    <t>4077494-4450371-4817229</t>
  </si>
  <si>
    <t xml:space="preserve">CORPORACION NACIONAL DE TELECOMUNICACIONES CNT EP PAGO DE TELEFONÍA FIJA GUAYAS DE AGOSTO 2025 MEMORANDO NRO.CTE-DAF-SG-2025-1867-M - MEMO NRO.CTE-DAF-2025-1397-M Y CTE-DAF-2025-1396-M MEMO CTE-DAF-2025-1396-M Y CTE-DAF-C-2025-1807-M FACT 241614027 AL 241614102 CUR 3497 </t>
  </si>
  <si>
    <t>241614027 AL 241614102</t>
  </si>
  <si>
    <t xml:space="preserve">CNT EP.- PAGO POR SERVICIO DE TELEFONÍA FIJA EN LA PROVINCIA DEL GUAYAS CONSUMO DE AGOSTO 2025, ADJ MEMO CTE-DAF-C-2025-1807-M, CTE-DAF-P-2025-1278-M, CTE-DAF-2025-1396-M, 30 FACTURAS Y DEMÁS DCTOS. </t>
  </si>
  <si>
    <t xml:space="preserve">CNT EP.- PAGO POR SERVICIO DE TELEFONÍA FIJA EN LAS PROVINCIAS DE STO. DOMINGO Y STA. ELENA CONSUMO DE AGOSTO 2025, ADJ MEMO CTE-DAF-C-2025-1807-M, CTE-DAF-P-2025-1278-M, CTE-DAF-2025-1396-M, 11 FACTURAS Y DEMÁS DCTOS. </t>
  </si>
  <si>
    <t xml:space="preserve">CORPORACION NACIONAL DE TELECOMUNICACIONES CNT EP.- PAGO DE SERVICIOS BÁSICOS, TELECOMUNICACIONES (TELEFONÍA FIJA)GUAYAS POR CONSUMO DE AGOSTO 2025-SPT-0050-2025 SEGÚN MEMO NRO.CTE-DAF-SG-2025-1867-M - MEMO NRO.CTE-DAF-2025-1397-M, MEMO CTE-DAF-C-2025-1807-M, FACTURAS SE ADJUNTAN DOCUMENTOS. </t>
  </si>
  <si>
    <t xml:space="preserve">CORPORACION NACIONAL DE TELECOMUNICACIONES CNT EP PAGO DE TELEFONÍA FIJA GUAYAS DE AGOSTO 2025 MEMORANDO NRO.CTE-DAF-SG-2025-1867-M - MEMO NRO.CTE-DAF-2025-1397-M Y CTE-DAF-2025-1396-M MEMO CTE-DAF-2025-1396-M Y CTE-DAF-C-2025-1807-M FACT 241614031 AL 241628594 CUR 3501 </t>
  </si>
  <si>
    <t>41614031 AL 241628594</t>
  </si>
  <si>
    <t xml:space="preserve">CORPORACION NACIONAL DE TELECOMUNICACIONES CNT EP PAGO DE TELEFONÍA FIJA GUAYAS DE AGOSTO 2025 MEMORANDO NRO.CTE-DAF-SG-2025-1867-M - MEMO NRO.CTE-DAF-2025-1397-M Y CTE-DAF-2025-1396-M MEMO CTE-DAF-2025-1396-M Y CTE-DAF-C-2025-1807-M FACT 241614028 AL 241628578 CUR 3502 </t>
  </si>
  <si>
    <t xml:space="preserve"> 241614028 AL 241628578</t>
  </si>
  <si>
    <t xml:space="preserve">CORPORACION NACIONAL DE TELECOMUNICACIONES CNT EP PAGO DE TELEFONÍA FIJA GUAYAS DE AGOSTO 2025 MEMORANDO NRO.CTE-DAF-SG-2025-1867-M - MEMO NRO.CTE-DAF-2025-1397-M Y CTE-DAF-2025-1396-M MEMO CTE-DAF-2025-1396-M Y CTE-DAF-C-2025-1807-M FACT 241614094 AL 241628549 CUR 3503 </t>
  </si>
  <si>
    <t>241614094 AL 241628549</t>
  </si>
  <si>
    <t xml:space="preserve">CNT EP.- PAGO POR CONSUMO DE TELEFONÍA FIJA MES DE AGOSTO 2025 EDIFICIO MATRIZ CHILE Y CUENCA NRO.SERVICIO 424(16087-11963-03598-14741-14554-14405-13529-14733-14755-13327-01305-14762)MEMO NRO.CTE-DAF-SG-2025-1867-M, MEMO CTE-DAF-C-2025-1807-M, SE ADJUNTAN DOCUMENTOS. </t>
  </si>
  <si>
    <t xml:space="preserve">CNT EP.- PAGO DE TELEFONÍA FIJA DE AGOSTO 2025PROVINCIA DEL AZUAY NRO.SERVICIO 73731750-73066958 FACTURA 001-777-241614021 Y 001-777-241629226 MEMO NRO.CTE-DAF-SG-2025-1867-M Y CTE-DAF-2025-1397-M MEMO N° CTE-DAF-2025-1396-M Y CTE-DAF-C-2025-1807-M CUR 3505 </t>
  </si>
  <si>
    <t>001-777-241614021 Y 001-777-241629226</t>
  </si>
  <si>
    <t xml:space="preserve">CNT EP.- PAGO DE TELEFONÍA FIJA CANTÓN DAULE DE AGOSTO 2025 MEMO NRO.CTE-DAF-SG-2025-1867-M Y CTE-DAF-2025-1397-M SERVICIO 42795465-42798102-42798287 Y MEMO NRO.CTE-DAF-SG-2025-1867-M Y CTE-DAF-2025-1397-M. MEMOS CTE-DAF-2025-1396-M YCTE-DAF-C-2025-1807-M FACT 241614020 AL 241628568 CUR N° 3507 </t>
  </si>
  <si>
    <t>241614020 AL 241628568</t>
  </si>
  <si>
    <t>NOMINA DE SUELDO DEL MES DE SEPTIEMBRE DE 2025</t>
  </si>
  <si>
    <t xml:space="preserve">[P:09 T:NO A:2025] 068-9999-0000-COMISION DE TRANSITO DEL ECUADOR- NOMINA DE SUELDO DEL MES DE SEPTIEMBRE DE 2025 DEL PERSONAL CIVIL Y UNIFORMADO </t>
  </si>
  <si>
    <t>NOMINA DE SUELDO DEL MES DE SEPTIEMBRE DE 2025 DEL FUNCIONARIO GARCIA MEDIA PEDRO GEOVANNY Y DE LAS SERVIDORAS ABARCA COLOMA PAULINA ALEXANDRA E ITURRALDE ALAVA SANDRA ELIZABETH</t>
  </si>
  <si>
    <t xml:space="preserve">[P:09 T:LI A:2025] 068-9999-0000-COMISION DE TRANSITO DEL ECUADOR- NOMINA DE SUELDO DEL MES DE SEPTIEMBRE DE 2025 DEL FUNCIONARIO GARCIA MEDIA PEDRO GEOVANNY Y DE LAS SERVIDORAS ABARCA COLOMA PAULINA ALEXANDRA E ITURRALDE ALAVA SANDRA ELIZABETH POR DIAS LABORADOS. </t>
  </si>
  <si>
    <t>PAGO DE DIFERENCIA DE APORTE PATRONAL DEL 2% DEL PERSONAL CIVIL</t>
  </si>
  <si>
    <t xml:space="preserve">[P:09 T:AJ A:2025] 068-9999-0000-COMISION DE TRANSITO DEL ECUADOR- PAGO DE DIFERENCIA DE APORTE PATRONAL DEL 2% DEL PERSONAL CIVIL CON ESCALA CTG, CON RMU INFERIOR A 527, NOMINA DE SUELDO SEPTIEMBRE 2025. </t>
  </si>
  <si>
    <t>PROCEDIMIENTO ESPECIAL</t>
  </si>
  <si>
    <t>SERVICIO DE ABASTECIMIENTO DE COMBUSTIBLE PRECIO FIJO PARA NARANJITO</t>
  </si>
  <si>
    <t xml:space="preserve">ATIMASA S.A.-SERVICIO DE ABASTECIMIENTO DE COMBUSTIBLE PRECIO FIJO PARA NARANJITO CONTRATO DE PROCEMIENTO ESPECIAL NRO.PE-CTE-2024-005 PERIODO AGOSTO -2025 FACT 43881 MEMO N° CTE-DAF-2024-1430-M MEMO N°DAF-C-2025-1811-M CUR N° 3517 </t>
  </si>
  <si>
    <t xml:space="preserve">ATIMASA S.A.-SERVICIO DE ABASTECIMIENTO DE COMBUSTIBLE PRECIO FIJO PARA EL GUABO CONTRATO DE PROCEMIENTO ESPECIAL NRO.PE-CTE-2024-005 PERIODO AGOSTO-2025 FACT 43877 MEMO N° CTE-DAF-2025-1435-M MEMO N°DAF-C-2025-1812-M CUR N° 3523 </t>
  </si>
  <si>
    <t xml:space="preserve">CNEL EP: PAGO DE ENERGÍA ELÉCTRICA PROV. MANABI (SANTO DOMINGO) SPE-0464-2025 CONSUMO JULIO 2025, SUMINISTRO 200060238926 MEDIDOR 20230439483 CUE 1702341949 SEGÚN MEMO CTE-DAF-SG-2025-1872 Y 1871-M. ANEXO: FACT# 2499846, MEMO CTE-DAF-C-2025-1813-M Y OTROS DOC DE SOPORTE. </t>
  </si>
  <si>
    <t xml:space="preserve">ATIMASA.- PAGO DEL CONTRATO Nro. COTS-CTE-2024-001 SERVICIO ABASTECIMIENTO DE COMBUSTIBLE PRECIO VARIABLE PARA UNIDADES MÓVILES DE CTE, REF CANTON GUAYAQUIL MES DE AGOSTO 2025 ADJ MEMO CTE-DAF-CONT-EAV-465-2025-M, CTE-DAF-2025-1427-M, FACT 44112 Y DEMAS DOCTOS. </t>
  </si>
  <si>
    <t xml:space="preserve"> 44112 Y DEMAS DOCTOS</t>
  </si>
  <si>
    <t xml:space="preserve">AGEEPCOURIER ECUADOR S.A: PAGO#5 DE 12 SERVICIO DE CORRESPONDENCIA Y PAQUETERÍA A NIVEL NACIONAL PARA LA CTE, SEGUN ÍNFIMA CUANTÍA OC-CTE-2024-022 PERIODO 1 AL 31-03-2025. ANEXO: FACT#2707, MEMO CTE-DAF-C-2025-1796-M, CTE-DAF-SG-2025-202-1906 Y 1887-M, CORREO Y OTROS DOC DE SOPORTES. </t>
  </si>
  <si>
    <t xml:space="preserve">CNT EP: PAGO DE TELEFONÍA FIJA EDIFICIO MATRIZ CHILE Y CUENCA CONSUMO DE MES DE AGOSTO 2025 SEGÚN MEMO CTE-DAF-SG-2025-1867-M Y CTE-DAF-2025-1397-M. ANEXO: FACT#241614059-23609-4041-28587-23608-14076-14046-14074-4038-14042-14044-14045-14036, MEMO CTE-DAF-C-2025-1807-M Y OTROS DOC. DE SOPORTES. </t>
  </si>
  <si>
    <t>241614059-23609-4041-28587-23608-14076-14046-14074-4038-14042-14044-14045-14036</t>
  </si>
  <si>
    <t xml:space="preserve">CNEL EP.- PAGO POR SERVICIO DE ENERGÍA ELÉCTRICA EN LA PROV. DE MANABI CONSUMO DE MAYO Y JULIO 2025 C.U.E 1107560584 SE ADJUNTA MEMO CTE-DAF-C-2025-1809-M, CTE-DAF-P-2025-1277-M, CTE-DAF-SG-2025-1886-M, FACTURAS 4075206-4810341 Y DEMÁS DOCUMENTOS. </t>
  </si>
  <si>
    <t>4075206-4810341 Y DEMÁS DOCUMENTOS</t>
  </si>
  <si>
    <t xml:space="preserve">EMPRESA PUBLICA DE AGUA POTABLE Y ALCANTARILLADO DEL CANTON PLAYAS HIDROPLAYAS EP-PAGO SERVICIOS BÁSICOS (AGUA POTABLE) PROV. GUAYAS, CONSUMO AGOSTO 2025. SPA-271-2025, MEMOS CTE-DAF-SG-2025-1831-M, CTE-DAF-SG-2025-1820-M ,MEMO CTE-DAF-C-2025-1810, FACTURA #2015698 SE ADJUNTAN DOCUMENTOS. </t>
  </si>
  <si>
    <t xml:space="preserve">CNEL EP.- PAGO POR SERVICIO DE ENERGÍA ELÉCTRICA EN LA PROV. DE MANABI CONSUMO DE MAYO HASTA AGOSTO 2025 C.U.E 1108697328 SE ADJUNTA MEMO CTE-DAF-C-2025-1815-M, CTE-DAF-P-2025-1275-M, CTE-DAF-SG-2025-1904-M, FACTURAS 3786598-4180936-4519153-4878283 Y DEMÁS DOCUMENTOS. </t>
  </si>
  <si>
    <t>3786598-4180936-4519153-4878283 Y DEMÁS DOCUMENTOS</t>
  </si>
  <si>
    <t xml:space="preserve">GOBIERNO AUTONOMO DESCENTRALIZADO MUNICIPAL DEL CANTON EL PAN-PAGO SERVICIOS BÁSICOS (AGUA POTABLE) PROV. AZUAY, CONSUMO JULIO 2025. SPA-272-2025, MEMOS CTE-DAF-SG-2025-1827,CTE-DAF-SG-2025-1636-M, CTE-DAF-SG-2025-1821-M, MEMO CTE-DAF-C-2025-1808-M, FACTURA # 26003 SE ADJUNTAN DOCUMENTOS. </t>
  </si>
  <si>
    <t xml:space="preserve">CENTRO SUR CA: PAGO DE ENERGÍA ELÉCTRICA PROV. AZUAY SPE-0446-2025, CONSUMO JULIO Y AGOSTO 2025, SUMINISTRO 201002227498 MEDIDOR 2014261294 CUE 0505032719 SEGÚN MEMO CTE-DAF-SG-2025-1792 Y 1788-M. ANEXO: 46641413-47116509, MEMO CTE-DAF-C-2025-1817-M Y OTROS DOC DE SOPORTE. </t>
  </si>
  <si>
    <t xml:space="preserve">CNEL EP -PAGO SERVICIOS BÁSICOS (ENERGÍA ELÉCTRICA) PROV. GUAYAS (MILAGRO), CONSUMO MAY A JUL-2025. SPE-0428-2025, SUMINISTRO 200041992336 MEDIDOR 267547, MEMOS CTE-DAF-SG-2025-1805-M, CTE-DAF-SG-2025-1803-M, MEMO CTE-DAF-C-2025-1804-M, FACT. # 3590762,3424840,3260069 SE ADJUNTAN DOCUMENTOS. </t>
  </si>
  <si>
    <t>3590762,3424840,3260069</t>
  </si>
  <si>
    <t xml:space="preserve">INTERAGUA C. LTDA.- PAGO POR SERVICIO DE AGUA POTABLE PROVINCIA DEL GUAYAS, CONSUMO AGOSTO-2025 SE ADJUNTA MEMO CTE-DAF-C-2025-1825-M, CTE-DAF-P-2025-1283-M, CTE-DAF-SG-2025-1824-M, FACTURAS 67189816-67190058-67191190-67191559-67193895-67195414-67196274 Y DEMÁS DOCUMENTOS DE SOPORTE. </t>
  </si>
  <si>
    <t>67189816-67190058-67191190-67191559-67193895-67195414-67196274 Y DEMÁS DOCUMENTOS DE SOPORTE</t>
  </si>
  <si>
    <t>SERVICIO DE ABASTECIMIENTO DE COMBUSTIBLE PRECIO FIJO PARA CUENCA</t>
  </si>
  <si>
    <t xml:space="preserve">ATIMASA S.A.-SERVICIO DE ABASTECIMIENTO DE COMBUSTIBLE PRECIO FIJO PARA CUENCA CONTRATO DE PROCEMIENTO ESPECIAL NRO.PE-CTE-2024-005 PERIODO AGOSTO -2025 FACT 43875 MEMO N° CTE-DAF-2025-1458-M MEMO N°DAF-C-2025-1823-M CUR N° 3533 </t>
  </si>
  <si>
    <t xml:space="preserve">FAJARDO LARREA BERTHA.-PAGO #13 DE 14.- CONTRATO ARBI-CTE-2024-007 ARRENDAMIENTO DE INMUEBLE PARA DIRECCIÓN DISTRITAL DE TRÁNSITO (UCT) STO. DOMINGO DE LOS TSÁCHILAS, DEL 16 DE AGOSTO AL 15 DE SEPTIEMBRE, MEMO CTE-DAF-C-2025-1826-M, MEMO CTE-DPSD-2025-0891-M, FACT# 63, SE ADJUNTAN DOCUMENTOS. </t>
  </si>
  <si>
    <t>ABASTECIMIENTO DE COMBUSTIBLE PRECIO FIJO PARA UNIDADES MOVILES DE CTE EN DIFERENTES DESTACAMENTOS SANTO DOMINGO</t>
  </si>
  <si>
    <t xml:space="preserve">ATIMASA S.A: SERVICIO DE ABASTECIMIENTO DE COMBUSTIBLE PRECIO FIJO PARA UNIDADES MOVILES DE CTE EN DIFERENTES DESTACAMENTOS SANTO DOMINGO SEGUN CONTRATO PE-CTE-2024-005 PERIODO AGOSTO-2025 FACT#43887 MEMO CTE-DAF-2025-1436-M, CTE-DAF-C-2025-1824-M CUR N° 3538 </t>
  </si>
  <si>
    <t xml:space="preserve">EMPRESA PUBLICA MUNICIPAL DE AGUA POTABLE Y ALCANTARILLADO DE CHONE-PAGO SERVICIOS BÁSICOS (AGUA POTABLE) PROV. MANABI (CHONE), CONSUMO AGOSTO 2025. SPA-269-2025, MEMOS CTE-DAF-SG-2025-1817-M, CTE-DAF-SG-2025-1814-M, MEMO CTE-DAF-C-2025-1820-M, FACTURA # 1054 SE ADJUNTAN DOCUMENTOS. </t>
  </si>
  <si>
    <t xml:space="preserve">ATIMASA.- PAGO DEL CONTRATO Nro. COTS-CTE-2024-001 SERVICIO ABASTECIMIENTO DE COMBUSTIBLE PRECIO VARIABLE PARA UNIDADES MÓVILES DE CTE, REF CANTON EL GUABO MES DE AGOSTO 2025 ADJ MEMO CTE-DAF-C-2025-1827-M, CTE-DAF-2025-1456-M, FACT 43859 Y DEMAS DOCTOS. </t>
  </si>
  <si>
    <t>43859 Y DEMAS DOCTOS</t>
  </si>
  <si>
    <t>SERVICIO DE ABASTECIMIENTO DE COMBUSTIBLE PRECIO FIJO PARA JIPIJAPA</t>
  </si>
  <si>
    <t xml:space="preserve">ATIMASA S.A.- SERVICIO DE ABASTECIMIENTO DE COMBUSTIBLE PRECIO FIJO PARA JIPIJAPA CONTRATO DE PROCEMIENTO ESPECIAL NRO.PE-CTE-2024-005 PERIODO AGOSTO-2025 FACT 43879 MEMO N° CTE-DAF-2025-1446-M MEMO N°DAF-C-2025-1831-M CUR N° 3552 </t>
  </si>
  <si>
    <t xml:space="preserve">CNEL EP -PAGO SERVICIOS BÁSICOS (ENERGÍA ELÉCTRICA) PROV. MANABI, CONSUMO JULIO 2025. SPE-0470-2025, SUMINISTRO 200056405489 MEDIDOR 1503790829 MEMOS CTE-DAF-SG-2025-1895-M, CTE-DAF-SG-2025-1892-M, MEMO CTE-DAF-C-2025-1822-M, FACTURA # 4815554 SE ADJUNTAN DOCUMENTOS. </t>
  </si>
  <si>
    <t xml:space="preserve">CNEL EP.- PAGO POR SERVICIO DE ENERGÍA ELÉCTRICA EN LA PROV. DE LOS RIOS CONSUMO DE JUNIO HASTA AGOSTO 2025 C.U.E 1001372705 SE ADJUNTA MEMO CTE-DAF-C-2025-1818-M, CTE-DAF-P-2025-1279-M, CTE-DAF-SG-2025-1900-M, FACTURAS 2302962-2463482-2617004 Y DEMÁS DOCUMENTOS. </t>
  </si>
  <si>
    <t>2302962-2463482-2617004 Y DEMÁS DOCUMENTOS</t>
  </si>
  <si>
    <t xml:space="preserve">EMPRESA PUBLICA MUNICIPAL DE AGUA POTABLE Y ALCANTARILLADO SANITARIO DEL CANTON JIPIJAPA-PAGO SERVICIOS BÁSICOS (AGUA POTABLE) PROV. MANABI (JIPIJAPA), CONSUMO AGOSTO 2025. MEMOS CTE-DAF-SG-2025-1866-M, CTE-DAF-SG-2025-1861-M, MEMO CTE-DAF-C-2025-1819-M, FACTURA # 756539 SE ADJUNTAN DOCUMENTOS . </t>
  </si>
  <si>
    <t xml:space="preserve">GOBIERNO AUTONOMO DESCENTRALIZADO MUNICIPAL DEL CANTON EL EMPALME-PAGO AGUA POTABLE PROV. GUAYAS, CONSUMO AGOSTO 2025. MEMOS CTE-DAF-SG-2025-1826-M, CTE-DAF-SG-2025-1819-M MEMO N°CTE-DAF-P-2025-1281-M Y CTE-DAF-C-2025-1828-M FACT 268134 CUR N° 3559 </t>
  </si>
  <si>
    <t xml:space="preserve">JUNTA ADMINISTRADORA DE AGUA POTABLE REGIONAL MANGLARALTO.- PAGO POR SERVICIO DE AGUA POTABLE CONSUMO AGOSTO-2025 SE ADJUNTA MEMO CTE-DAF-C-2025-1838-M, CTE-DAF-P-2025-1309-M, CTE-DAF-SG-2025-1902-M, FACTURA 56674 Y DEMÁS DOCUMENTOS. </t>
  </si>
  <si>
    <t>56674 Y DEMÁS DOCUMENTOS</t>
  </si>
  <si>
    <t xml:space="preserve">CENTRO SUR CA: PAGO DE ENERGÍA ELÉCTRICA EN PROV. AZUAY SPE-0447-2025 CONSUMO AGOSTO-2025, SUMINISTRO 201011311853 MEDIDOR 5222056846 CUE 0500208926 SEGÚN MEMO CTE-DAF-SG-2025-1891 Y 1889-M. ANEXO: FACT#46873496, MEMO CTE-DAF-C-2025-1829-M, CORREO Y OTROS DOC DE SOPORTE. </t>
  </si>
  <si>
    <t>SERV. DE ABAST.DE COMBUSTIBLE DE PRECIO VARIABLE PARA UNIDADES MÓVILES DE LA CTE, PROV. DE SANTO DOMINGO</t>
  </si>
  <si>
    <t xml:space="preserve">ATIMASA S.A: PAGO CONTRATO No.COTS-CTE-2024-001 SERV. DE ABAST.DE COMBUSTIBLE DE PRECIO VARIABLE PARA UNIDADES MÓVILES DE LA CTE, PROV. DE SANTO DOMINGO DE LOS TSACHILAS, MES DE AGOSTO 2025. ANEXO: FACT#43869, MEMO CTE-DAF-C-2025-1832-M, CTE-DAF-2025-1453-M Y OTROS DOC SOPORTES. </t>
  </si>
  <si>
    <t>SERVICIO ABASTECIMIENTO DE COMBUSTIBLE PRECIO VARIABLE PARA UNIDADES MÓVILES DE CTE, CANTON CHONE</t>
  </si>
  <si>
    <t xml:space="preserve">ATIMASA: PAGO CONTRATO Nro. COTS-CTE-2024-001 SERVICIO ABASTECIMIENTO DE COMBUSTIBLE PRECIO VARIABLE PARA UNIDADES MÓVILES DE CTE, CANTON CHONE CONSUMO MES AGOSTO 2025. ANEXO: FACT#43856, MEMO CTE-DAF-C-2025-1840-M, CTE-DAF-2025-1452-M Y OTROS DOC. SOPORTES. </t>
  </si>
  <si>
    <t xml:space="preserve">CNEL EP: PAGO DE ENERGÍA ELÉCTRICA PROV. SANTO DOMINGO, CONSUMO JULIO 2025, SPE-0448-2025, SUMINISTRO 200058328101 MEDIDOR 35859026 CUE 1700000977 SEGÚN MEMO CTE-DAF-SG-2025-1801 Y 1795-M. ANEXO: FACT#043-999-002500440, MEMO CTE-DAF-C-2025-1821-M Y OTROS DOC DE SOPORTE. </t>
  </si>
  <si>
    <t>043-999-002500440</t>
  </si>
  <si>
    <t xml:space="preserve">ATIMASA: PAGO CONTRATO Nro. COTS-CTE-2024-001 SERVICIO ABASTECIMIENTO DE COMBUSTIBLE PRECIO VARIABLE PARA UNIDADES MÓVILES DE CTE, CANTON PORTOVIEJO MES AGOSTO2025. ANEXO: FACT#43865, MEMO CTE-DAF-CONT-EAV-473-2025, CTE-DAF-2025-1247-M, CORREO Y OTROS DOC. DE SOPORTES. </t>
  </si>
  <si>
    <t>MANTENIMIENTO DE EQUIPOS DE HAND HELD E IMPRESORAS</t>
  </si>
  <si>
    <t xml:space="preserve">CONSORCIO CIPLAT.- PAGO #5 MANTENIMIENTO DE EQUIPOS DE HAND HELD E IMPRESORAS CONTRATO NRO.SIE-CTE-026-2022, MEMO NRO.CTE-CTTTSV-DCOTTTSV-2025-0868-M , MEMO CTE-DAF-C-2025-1843-M , DE 26 DE MAYO A 17 DE SEPTIEMBRE , INFORME DE SATISFACCIÓN No 004-ADM-CTE-2025, FACT # 009, ADJUNTO DOCUMENTOS. </t>
  </si>
  <si>
    <t xml:space="preserve">OTERO TANDAZO LANDIA MARITZA: PAGO#12 CONTRATO NRO. ARBI-CTE-2024-010 SERV. DE ARRENDAMIENTO PARA USO DE ALOJAMIENTO DE LA CTE PROV DE LOJA CANTÓN MACARÁ PERIODO 26-08-2025 AL 25-09-2025 ANEXO: FACT#308, MEMO CTE-DAF-CONT-MMC-001-09-2025, CTE-DAF-I-2025-0240-M, INFORME Y OTROS DOC. SOPORTES. </t>
  </si>
  <si>
    <t xml:space="preserve">ABASTECIMIENTO DE COMBUSTIBLE PRECIO FIJO PARA CANTÓN CHONE </t>
  </si>
  <si>
    <t xml:space="preserve">ATIMASA S.A.- SERVICIO DE ABASTECIMIENTO DE COMBUSTIBLE PRECIO FIJO PARA CANTÓN CHONE CONTRATO DE PROCEDIMIENTO ESPECIAL NRO.PE-CTE-2024-005 PERIODO AGOSTO-2025 FACT 43874 MEMO N° CTE-DAF-2025-1462-M MEMO N°DAF-C-2025-1851 SE ADJUNTAN DOCUMENTOS. </t>
  </si>
  <si>
    <t xml:space="preserve">ABASTECIMIENTO DE COMBUSTIBLE PRECIO FIJO PARA SANTA ELENA </t>
  </si>
  <si>
    <t xml:space="preserve">ATIMASA S.A: PAGO SERVICIO DE ABASTECIMIENTO DE COMBUSTIBLE PRECIO FIJO PARA SANTA ELENA CONTRATO DE PROCEMIENTO ESPECIAL NRO.PE-CTE-2024-005 PERIODO AGOSTO 2025 FACT#43886 MEMO NRO CTE-DAF-CONT-MMC-002-09-2025 MEMO CTE-DAF-2025-1461-M </t>
  </si>
  <si>
    <t xml:space="preserve">PAGO DE TRANSFERENCIA SOLIDARIA DEL MES DE SEPTIEMBRE DE 2025 </t>
  </si>
  <si>
    <t xml:space="preserve">[P:09 T:JU A:2025] 068-9999-0000-COMISION DE TRANSITO DEL ECUADOR-PAGO DE TRANSFERENCIA SOLIDARIA DEL MES DE SEPTIEMBRE DE 2025 </t>
  </si>
  <si>
    <t xml:space="preserve">EMPRESA PUBLICA METROPOLITANA DE AGUA POTABLE Y SANEAMIENTO -PAGO SERVICIOS BÁSICOS (AGUA POTABLE) PROV. PICHINCHA, CONSUMO AGOSTO 2025. SPA-267-2025, MEMOS CTE-DAF-SG-2025-1808-M, CTE-DAF-SG-2025-1807-M, MEMO CTE-DAF-C-2025-1849-M, FACTURA # 63377725 SE ADJUNTAN DOCUMENTOS. </t>
  </si>
  <si>
    <t xml:space="preserve">NTERAGUA C. LTDA.- PAGO POR TASA DE RECOLECCIÓN DE BASURA EN LA PROVINCIA DEL GUAYAS PERIODO AGOSTO 2025, ADJ MEMO CTE-DAF-C-2025-1848-M, CTE-DAF-P-2025-1295-M, CTE-DAF-SG-2025-1798-M, CODIGO DE PAGO 10869843 SECUENCIAL 28482397 Y DEMÁS DCTOS. </t>
  </si>
  <si>
    <t xml:space="preserve">INTERAGUA C. LTDA. - PAGO DE RECOLECCIÓN DE BASURA PROVINCIA DEL GUAYAS- FRENTE COLEGIO PABLO Y WEBER CONSUMOS DE AGOSTO 2025 MEMORANDO CTE-DAF-SG-2025-1804-M, MEMORANDO CTE-DAF-SG-2025-1797-M. MEMOS-CTE-DAF-P-2025-1294-M Y CTE-DAF-C-2025-1847-M CUR 3582 </t>
  </si>
  <si>
    <t xml:space="preserve">CNEL EP -PAGO SERVICIOS BÁSICOS (ENERGÍA ELÉCTRICA) PROV. GUAYAS (MILAGRO), CONSUMO FEB A JUL 2025 SPE-0421-2025, MEMOS CTE-DAF-SG-2025-1816-M, CTE-DAF-SG-2025-1812-M, MEMO CTE-DAF-C-2025-1833-M FACTURA # 2732034-2905506-3100832-3247971-3413063-3590761 SE ADJUNTAN DOCUMENTOS. </t>
  </si>
  <si>
    <t>2732034-2905506-3100832-3247971-3413063-3590761</t>
  </si>
  <si>
    <t xml:space="preserve">CNEL EP:PAGO ENERGÍA ELÉCTRICA PROV. GUAYAS (MILAGRO) SPE-0411-2025, CONSUMO OCT A DIC 2024 Y ENE A AGO 2025, SEGÚN MEMOS CTE-DAF-SG-2025-1878 Y 1876-M. ANEXO: FACT#2043287-2206522-2370560-2534554-2695742-2863514-3025182-3186856-3353028-3521915-3689113, MEMO CTE-DAF-C-2025-1845-M Y OTROS DOC SOPORTE </t>
  </si>
  <si>
    <t>2043287-2206522-2370560-2534554-2695742-2863514-3025182-3186856-3353028-3521915-3689113</t>
  </si>
  <si>
    <t xml:space="preserve">CNEL EP -PAGO ENERGÍA ELÉCTRICA PROV. MANABI, CENTRO DE RETENCION VEHICULAR CONSUMO JULIO 2025. SUMINISTRO 200054003989 MEDIDOR 55462172 CUE 1107135882 MEMOS CTE-DAF-SG-2025-1882-M, CTE-DAF-SG-2025-1880-M MEMOS CTE-DAF-P-2025-1297-M Y CTE-DAF-C-2025-1830-M FACT 4817233 CUR N° 3585 </t>
  </si>
  <si>
    <t xml:space="preserve">INTERAGUA C. LTDA.- PAGO POR SERVICIO DE AGUA POTABLE PROVINCIA DEL GUAYAS, CONSUMO AGOSTO-2025 SE ADJUNTA MEMO CTE-DAF-CONT-EAV-475-2025, CTE-DAF-P-2025-1300-M, CTE-DAF-SG-2025-1863-M, FACTURAS 67189349-67190623 Y DEMÁS DOCUMENTOS DE SOPORTE. </t>
  </si>
  <si>
    <t>67189349-67190623 Y DEMÁS DOCUMENTOS DE SOPORTE</t>
  </si>
  <si>
    <t xml:space="preserve">EMPRESA PUBLICA MUNICIPAL DE AGUA POTABLE Y SANEAMIENTO DE PORTOVIEJO EP-PAGO AGUA POTABLE PROV. MANABI, METROPOLITANA ELOY ALFARO CONSUMO AGOSTO 2025. MEMOS CTE-DAF-SG-2025-1893-M, CTE-DAF-SG-2025-1890-M FACT 5034577 -5034580 MEMOS CTE-DAF-P-2025-1307-M Y CTE-DAF-CONT-EAV-476-2025 CUR N° 3595 </t>
  </si>
  <si>
    <t xml:space="preserve">5034577 -5034580 </t>
  </si>
  <si>
    <t xml:space="preserve">EMPRESA PUBLICA MUNICIPAL DE AGUA POTABLE Y ALCANTARILLADO DEL CANTON PICHINCHA -PAGO POR CONSUMO DE AGUA POTABLE , PROV. MANABI (PICHINCHA), AGOSTO 2025. MEMO CTE-DAF-SG-2025-1869-M, CTE-DAF-SG-2025-1868-M, FACTURA # 61105 SE ADJUNTAN DOCUMENTOS. </t>
  </si>
  <si>
    <t xml:space="preserve">GOBIERNO AUTONOMO DESCENTRALIZADO MUNICIPAL DEL CANTON EL TRIUNFO:PAGO DE AGUA POTABLE PROV. GUAYAS SPA-273-2025 CONSUMO AGOSTO 2025, SEGUN MEMO CTE-DAF-SG-2025-1830 Y 1829-M. ANEXO: FACT#665, MEMO CTE-DAF-CONT-YJMD-002-2025 Y OTROS DOC DE SOPORTE. </t>
  </si>
  <si>
    <t xml:space="preserve">EPAPA COLI.- PAGO POR SERVICIO DE AGUA POTABLE PROVINCIA DEL GUAYAS, CONSUMO AGOSTO-2025 SE ADJUNTA MEMO CTE-DAF-C-2025-1852-M, CTE-DAF-P-2025-1303-M, CTE-DAF-SG-2025-1823-M, FACTURA 997 Y DEMÁS DOCUMENTOS DE SOPORTE. </t>
  </si>
  <si>
    <t xml:space="preserve"> 997 Y DEMÁS DOCUMENTOS DE SOPORTE.</t>
  </si>
  <si>
    <t xml:space="preserve">CNEL EP: PAGO ENERGÍA ELÉCTRICA PROV. SANTA ELENA, CONSUMO DE JULIO-2025 SPE-0474-2025, SUMINISTRO 200043306451 MEDIDOR 501966 CUE 1605012635 SEGÚN MEMO CTE-DAF-SG-2025-1909 Y 1907-M. ANEXO: FACT#2098101-2210799,MEMO CTE-DAF-CONT-YAVF-2025-0418-M Y OTROS DOC DE SOPORTE. </t>
  </si>
  <si>
    <t>2098101-2210799</t>
  </si>
  <si>
    <t xml:space="preserve">TANDAPI.- PAGO POR SERVICIO DE AGUA POTABLE PROVINCIA DE PICHINCHA, CONSUMO JULIO-2025 SE ADJUNTA MEMO CTE-DAF-CONT-YAVF-2025-0416-M, CTE-DAF-P-2025-1310-M, CTE-DAF-SG-2025-1896-M, FACTURA 8773 Y DEMÁS DOCUMENTOS DE SOPORTE. </t>
  </si>
  <si>
    <t>8773 Y DEMÁS DOCUMENTOS DE SOPORTE.</t>
  </si>
  <si>
    <t xml:space="preserve">CNEL EP-PAGO SERVICIOS BÁSICOS (ENERGÍA ELÉCTRICA) PROV. SANTA ELENA, CONSUMO DE JUN HASTA AGO-2025. SPE-0485-2025, SEGÚN MEMOS CTE-DAF-SG-2025-1938-M, CTE-DAF-SG-2025-1935-M, MEMO CTE-DAF-CONT-EAV-477-2025, 2097908-2221416-2011014 SE ADJUNTAN DOCUMENTOS. </t>
  </si>
  <si>
    <t xml:space="preserve">EMPRESA PUBLICA MUNICIPAL DE AGUA POTABLE Y ALCANTARILLADO DEL CANTON LOMAS DE SARGENTILLO EPMAPALS.-PAGO AGUA POTABLE PROVINCIA DEL GUAYAS CONSUMO AGOSTO 2025 MEMOS CTE-DAF-SG-2025-1881-M, CTE-DAF-SG-2025-1874-M MEMO N°CTE-DAF-P-2025-1306-M Y CTE-DAF-CONT-YAVF-0419-M FAC 527739 CUR N°3605 </t>
  </si>
  <si>
    <t xml:space="preserve">JUNTA ADMINISTRADORA DE AGUA POTABLE REGIONAL DE LA PARROQUIA RIO BONITO-PAGO SERVICIOS BÁSICOS (AGUA POTABLE) PROV. EL ORO (RIO BONITO), CONSUMO AGOSTO 2025. SPA-279-2025, MEMOS CTE-DAF-SG-2025-1879-M, CTE-DAF-SG-2025-1873-M, FACTURAS # 23524-23523 SE ADJUNTAN DOCUMENTOS. </t>
  </si>
  <si>
    <t xml:space="preserve">23524-23523 </t>
  </si>
  <si>
    <t xml:space="preserve">CNEL EP-PAGO ENERGÍA ELÉCTRICA SANTA ELENA, CARRETERO ANTES DEL CRUCE DE PALMAR DE JUL Y AGO-2025. SUM 200043746748 MEDIDOR 1000222605 CUE 1605014989 MEMOS CTE-DAF-SG-2025-1921-M, CTE-DAF-SG-2025-1916-MMEMO CTE-DAFP-2025-1319-M Y CTE-DAF-C-2025-1855-M FAC 2097319-2218400 CUR 3609 </t>
  </si>
  <si>
    <t>2097319-2218400</t>
  </si>
  <si>
    <t>VELEZ CEDENO JOHANA CONSUELO</t>
  </si>
  <si>
    <t xml:space="preserve">REEMBOLSOS DE PASAJES </t>
  </si>
  <si>
    <t>PAGO POR REEMBOLSO DE PASAJES AEREOS POR VIAJE EN COMISIÓN DE SERVICIO A LA METOP</t>
  </si>
  <si>
    <t>CTE-CTE-2025-0316-M</t>
  </si>
  <si>
    <t xml:space="preserve">VELEZ CEDENO JOHANA CONSUELO.- PAGO POR REEMBOLSO DE PASAJES AEREOS POR VIAJE EN COMISIÓN DE SERVICIO A LA METOP (12-08-2025)-GUAYAQUIL-QUITO Y VICEVERSA SEGÚN MEMORANDO NRO.CTE-CTE-2025-0316-M, MEMO CTE-DAF-CONT-YAVF-2025-0422-M, SE ADJUNTA DOCUMENTOS. </t>
  </si>
  <si>
    <t>0905802401</t>
  </si>
  <si>
    <t>QUINTANA JEDERMANN HUGO MANUEL</t>
  </si>
  <si>
    <t xml:space="preserve">QUINTANA JEDERMANN HUGO MANUEL.- PAGO POR REEMBOLSO DE PASAJES AEREOS POR VIAJE EN COMISIÓN DE SERVICIO A LA METOP (12-08-2025)-GUAYAQUIL-QUITO Y VICEVERSA SEGÚN MEMORANDO NRO.CTE-CTE-2025-0316-M, MEMO CTE-DAF-CONT-YAVF-2025-0422-M, SE ADJUNTA DOCUMENTOS. </t>
  </si>
  <si>
    <t xml:space="preserve">INTERNATIONAL WATER SERVICES GUAYAQUIL INTERAGUA C. LTDA.-PAGO AGUA POTABLE PROV. GUAYAS, POSORJA CONSUMO AGOSTO 2025. MEMOS CTE-DAF-SG-2025-1920-M, CTE-DAF-SG-2025-1915-M MEMOS CTE-DAF-P-2025-1330-M CTE-DAF-CONT-EAV-478-2025-FACT 67403337 CUR 3624 </t>
  </si>
  <si>
    <t xml:space="preserve">EMPRESA PUBLICA MUNICIPAL DE TELECOMUNICACIONES, AGUA POTABLE, ALCANTARILLADO Y SANEAMIENTO DE CUENCA ETAPA EP-PAGO POR CONSUMO DE AGUA POTABLE, PROVINCIA AZUAY, AGOSTO 2025. , MEMOS CTE-DAF-SG-2025-1934-M, CTE-DAF-SG-2025-1932-M, MEMO CTE-DAF-C-2025-1858-M, FACT # 51318720 SE ADJUNTAN DOCUMENTOS. </t>
  </si>
  <si>
    <t xml:space="preserve">CNEL EP-PAGO ENERGÍA ELÉCTRICA PROV. SANTA ELENA, VIA GUAYAQUIL KM 21-12 8 CONSUMO DE JUN A AGO-2025 SUM 200043303110 MEDIDOR 15029657 CUE 1605011293 SEGÚN MEMOS CTE-DAF-SG-2025-1926-M, CTE-DAF-SG-2025-1923-M MEMOS CTE-DAF-P-2025-1325-M CTE-DAF-C-2025-1857-M FACT 2012305-2098100-2210789 CUR 3629 </t>
  </si>
  <si>
    <t>2012305-2098100-2210789</t>
  </si>
  <si>
    <t xml:space="preserve">JUNTA ADMINISTRADORA DE AGUA POTABLE DE LENTAG: PAGO DE AGUA POTABLE PROV. DEL AZUAY SPA-286-2025, CONSUMO AGOSTO 2025, SEGUN MEMO CTE-DAF-SG-2025-1944 Y 1939-M. ANEXO: FACT#17008, MEMO CTE-DAF-CONT-EAV-2025 Y OTROS DOC DE SOPORTE. </t>
  </si>
  <si>
    <t xml:space="preserve">CNEL EP: PAGO DE ENERGÍA ELÉCTRICA PROV. SANTA ELENA SPE-0476-2025, CONSUMO DE JUL Y AGO-2025, SUMINISTRO 200043823661 MEDIDOR E2S206498 CUE 1604109864 SEGÚN MEMO CTE-DAF-SG-2025-1928 Y 1925-M. ANEXO: FACT#2093081-2208048, MEMO CTE-DAF-CONT-YAVF-2025-0423-M Y OTROS DOC DE SOPORTE. </t>
  </si>
  <si>
    <t>2093081-2208048</t>
  </si>
  <si>
    <t xml:space="preserve">CNEL EP: PAGO DE ENERGÍA ELÉCTRICA PROV. SANTA ELENA SPE-0475-2025, CONSUMO DE JUL Y AGO-2025, SUMINISTRO 200043754445 MEDIDOR 1001698847 CUE 1604110185 SEGÚN MEMO CTE-DAF-SG-2025-1929 Y 1927-M. ANEXO: FACT#2098108-2209948, MEMO CTE-DAF-C-2025-1862-M Y OTROS DOC DE SOPORTE. </t>
  </si>
  <si>
    <t>2098108-2209948</t>
  </si>
  <si>
    <t xml:space="preserve">GOBIERNO AUTONOMO DESCENTRALIZADO MUNICIPAL DEL CANTON EL PAN -PAGO AGUA POTABLE PROVINCIA AZUAY (EL PAN), CONSUMO AGOSTO 2025. MEMOS CTE-DAF-SG-2025-1933-M, CTE-DAF-SG-2025-1930-M FACT 26273 MEMOS CTE-DAF-P-2025-1329-M CTE-DAF-CONT-YAVF-2025-0426-M CUR 3636 </t>
  </si>
  <si>
    <t xml:space="preserve">CNEL EP.- PAGO POR SERVICIO DE ENERGÍA ELÉCTRICA EN LA PROV. DE STA. ELENA CONSUMO DE JULIO Y AGOSTO 2025 C.U.E 1601977089 SE ADJUNTA MEMO CTE-DAF-CONT-YAVF-2025-0425-M, CTE-DAF-P-2025-1324-M, CTE-DAF-SG-2025-1924-M, FACTURAS 2097693-2217116 Y DEMÁS DOCUMENTOS. </t>
  </si>
  <si>
    <t>2097693-2217116</t>
  </si>
  <si>
    <t xml:space="preserve">EMPRESA PUBLICA MUNICIPAL DE AGUA POTABLE Y ALCANTARILLADO DE DAULE: PAGO AGUA POTABLE PROV DEL GUAYAS-DAULE SPA-288-2025, CONSUMO SEP. 2025, SEGUN MEMO CTE-DAF-SG-2025-1952 Y 1941-M. ANEXO: FACT#001-001-001501712, 1495201, MEMO CTE-DAF-C-2025-1876-M Y OTROS DOC SOPORTE. </t>
  </si>
  <si>
    <t>001-001-001501712, 1495201</t>
  </si>
  <si>
    <t xml:space="preserve">ALVARADO ALVARADO ROCIO DE LAS MERCEDES: PAGO#9 DE 12 CONTRATO No. 003-DATH-CTE-2025 CONTRATACIÓN DE MÉDICO LEGISTA SERVICIOS PROFESIONALES PERIODO SEPTIEMBRE 2025. ANEXO: FACT#64, MEMO CTE-DAF-CON-EAV-481-2025-M, INFORME - ANEXO DE ACTIVIDADES Y OTROS DOC. DE SOPORTES. </t>
  </si>
  <si>
    <t>0923864391001</t>
  </si>
  <si>
    <t xml:space="preserve">POSLIGUA GREFA ANDREA CATALINA </t>
  </si>
  <si>
    <t>MÉDICO GENERAL</t>
  </si>
  <si>
    <t>018-DATH-CTE-2025</t>
  </si>
  <si>
    <t xml:space="preserve">POSLIGUA GREFA ANDREA CATALINA.- PAGO #1 DE 4 CONTRATO DE SERVICIOS PROFESIONALES No. 018-DATH-CTE-2025 DE MÉDICO GENERAL, MEMO CTE-DATH-2025-4408-M, MEMO CTE-DAF-C-2025-1863-M, MEMO CTE-CTTTSV-DCOTTTSV-2025-0896-M, FACTURA # 002 SE ADJUNTAN DOCUMENTOS. </t>
  </si>
  <si>
    <t xml:space="preserve">AGUAYO ADUM XAVIER LLAPUR.- 8-12 CONTRATACIÓN DE MÉDICO PERITO LEGISTA SERVICIOS PROFESIONALES PERIODO SEPTIEMBRE -2025 CONTRATO DE SERVICIOS PROFESIONALES NRO.005-DATH-CTE-2025. MEMO N°CTE-CTE-CTTTSV-DCOTTTSV-2025-0890-M MEMO N°CTE-DAF-C-2025-1866-M FACT 12 CUR 3648 </t>
  </si>
  <si>
    <t xml:space="preserve">CNEL EP -PAGO ENERGÍA ELÉCTRICA PROV. GUAYAS, DE PARROQUIA VICTORIA CONSUMO JUN HASTA AGO 2025 SUM 200047488545 MEDIDOR 20230253440 CUE 0900348689 MEMOS CTE-DAF-SG-2025-1964-M, CTE-DAF-SG-2025-1961-M FACT 23958254-24351311-24778993 MEMOS CTE-DAF-P-2025-1348-M Y CTE-DAF-C-2025-1870-M CUR N° 3650 </t>
  </si>
  <si>
    <t xml:space="preserve">23958254-24351311-24778993 </t>
  </si>
  <si>
    <t xml:space="preserve">EMAPAPC EP.- PAGO POR SERVICIO DE AGUA POTABLE PROVINCIA DEL GUAYAS, CONSUMO AGOSTO-2025 SE ADJUNTA MEMO CTE-DAF-C-2025-1875-M, CTE-DAF-P-2025-1341-M, CTE-DAF-SG-2025-1976-M, FACTURA 22069 Y DEMÁS DOCUMENTOS DE SOPORTE. </t>
  </si>
  <si>
    <t xml:space="preserve">22069 Y DEMÁS DOCUMENTOS DE SOPORTE. </t>
  </si>
  <si>
    <t xml:space="preserve">CNEL EP-PAGO ENERGÍA ELÉCTRICA PROV. LOS RIOS, VIA PALESTINA VINCES CONSUMO MAY Y JUN 2025. SUM 200049940089 MEDIDOR 27822663 CUE 1001460294 MEMOS CTE-DAF-SG-2025-1943-M, CTE-DAF-SG-2025-1937-M MEMOS CTE-DAF-P-2025-1333-M Y CTE-DAF-C-2025-1873-M FACT 2113855-2277770 CUR 3652 </t>
  </si>
  <si>
    <t>2113855-2277770</t>
  </si>
  <si>
    <t xml:space="preserve">EMPRESA PUBLICA MUNICIPAL DE AGUA POTABLE Y ALCANTARILLADO DE SANTO DOMINGO-PAGO SERVICIOS BÁSICOS (AGUA POTABLE) PROVINCIA SANTO DOMINGO, CONSUMO AGO 2025. SPA-283-2025, MEMOS CTE-DAF-SG-2025-1942-M, CTE-DAF-SG-2025-1931-M, MEMO CTE-DAF-C-2025-1867-M, FACT. # 125755357 SE ADJUNTAN DOCUMENTOS. </t>
  </si>
  <si>
    <t xml:space="preserve">EMPRESA PUBLICA MUNICIPAL DE AGUA POTABLE Y ALCANTARILLADO DE SANTO DOMINGO EP-PAGO SERVICIOS BÁSICOS (AGUA POTABLE) PROVINCIA SANTO DOMINGO, CONSUMO AGO 2025. SPA-289-2025, MEMOS CTE-DAF-SG-2025-1954-M, CTE-DAF-SG-2025-1949-M, MEMO CTE-DAF-C-2025-1874-M, FACTURA # 12823263 SE ADJUNTAN DOCUMENTOS. </t>
  </si>
  <si>
    <t xml:space="preserve">CNEL EP.- PAGO POR SERVICIO DE ENERGÍA ELÉCTRICA EN LA PROV. DE LOS RIOS CONSUMO DE JUNIO Y AGOSTO 2025 C.U.E 0900158892 SE ADJUNTA MEMO CTE-DAF-C-2025-1868-M, CTE-DAF-P-2025-1346-M, CTE-DAF-SG-2025-1951-M, FACTURAS 23993952-24364477-24638894 Y DEMÁS DOCUMENTOS. </t>
  </si>
  <si>
    <t xml:space="preserve">23993952-24364477-24638894 </t>
  </si>
  <si>
    <t xml:space="preserve">CNEL EP -PAGO POR CONSUMO DE ENERGÍA PROV. LOS RIOS, JUNIO Y AGOSTO 2025, MEMOS CTE-DAF-SG-2025-1959-M, CTE-DAF-SG-2025-1956-M, MEMO CTE-DAF-C-2025-1877-M, FACTURAS # 23993570-24297683-24775238 SE ADJUNTAN DOCUMENTOS. </t>
  </si>
  <si>
    <t xml:space="preserve"> 23993570-24297683-24775238</t>
  </si>
  <si>
    <t xml:space="preserve">JUNTA ADMINISTRADORA DE AGUA POTABLE SISTEMA REGIONAL COMUNITARIO BOLICHE KM 26: PAGO DE AGUA POTABLE EN PROV. GUAYAS-BOLICHE SPA-290-2025, CONSUMO AGOSTO 2025, SUMINISTRO 2135 - SEGÚN MEMO CTE-DAF-SG-2025-1972 Y 1970-M. ANEXO: FACT#001-002-000100983, MEMO CTE-DAF-C-2025-1869-M Y OTROS DOC SOPORTE </t>
  </si>
  <si>
    <t>001-002-000100983</t>
  </si>
  <si>
    <t xml:space="preserve">CNEL EP: PAGO ENERGÍA ELÉCTRICA PROV. DEL GUAYAS-BALZAR SPE-0493-2025, CONSUMO DE JUNIO A AGOSTO 2025, SUMINISTRO 200048202051 MEDIDOR 11871132 CUE 0900369534 SEGÚN MEMO CTE-DAF-SG-2025-1968 Y 1965-M. ANEXO: FACT#023993436-024302457-024577765, MEMO CTE-DAF-C-2025-1871-M Y OTROS DOC SOPORTE. </t>
  </si>
  <si>
    <t>023993436-024302457-024577765</t>
  </si>
  <si>
    <t xml:space="preserve">CNEL EP -PAGO ENERGÍA ELÉCTRICA PROV. GUAYAS, SABANILLA PEDRO CARBO CONSUMO JUL Y AGO 2025 SUM 200046766313 MEDIDOR 23536257 CUE 0900363053 MEMOS CTE-DAF-SG-2025-1967-M, CTE-DAF-SG-2025-1963-M MEMO N°CTE-DAF-P-2025-1350-M CTE-DAF-C-2025-1878-M FACT 24191125-24601018 CUR N° 3674 </t>
  </si>
  <si>
    <t xml:space="preserve">24191125-24601018 </t>
  </si>
  <si>
    <t>CTE-DPGY-2025-0608- M</t>
  </si>
  <si>
    <t xml:space="preserve">PARIS MORENO RIVAS NICANOR EDUARDO.- 2-24 RENOVACION SER. DE ARRENDAMIENTO DE UN INMUEBLE PARA EL FUNCIONAMIENTO DEL CRV PROV DEL GUAYAS CANTÓN DAULE MEMO NRO.CTE-DPGY-2025-0608- M PERIODO 05 SEPT 2024 AL 04 OCTU 2025 MEMO N° CTE-DAF-C-2025-1880-M FACT 1324 CUR N° 3675 </t>
  </si>
  <si>
    <t xml:space="preserve">ATIMASA.- PAGO DEL CONTRATO Nro. COTS-CTE-2024-001 SERVICIO ABASTECIMIENTO DE COMBUSTIBLE PRECIO VARIABLE PARA UNIDADES MÓVILES DE CTE, REF CANTON STA. ELENA MES DE AGOSTO 2025 ADJ MEMO CTE-DAF-C-2025-1879-M, CTE-DAF-2025-1510-M, FACT 47421 Y DEMAS DOCTOS. </t>
  </si>
  <si>
    <t>47421 Y DEMAS DOCTOS</t>
  </si>
  <si>
    <t>RENOVACIÓN DEL ARRENDAMIENTO DE UN INMUEBLE PARA EL FUNCIONAMIENTO DEL CRV EN LA PROV. DEL GUAYAS, CANTÓN NARANJAL</t>
  </si>
  <si>
    <t xml:space="preserve">LOPEZ LOPEZ EDINSON.- PAGO 3 DE 24 CONTRATO Nro. ARBI-CTE-007-2023 "RENOVACIÓN DEL ARRENDAMIENTO DE UN INMUEBLE PARA EL FUNCIONAMIENTO DEL CRV EN LA PROV. DEL GUAYAS, CANTÓN NARANJAL" DEL 01 AL 30 SEPT-2025, ADJ MEMO-CTE-DAF-C-2025-1882-M, CTE-DPGY-2025-0821-M, FACTURA # 27 Y DEMÁS DOCUMENTOS. </t>
  </si>
  <si>
    <t xml:space="preserve">ATIMASA S.A.-SERVICIO DE ABASTECIMIENTO DE COMBUSTIBLE PRECIO FIJO PARA BABAHOYO CONTRATO DE PROCEMIENTO ESPECIAL NRO.PE-CTE-2024-005 PERIODO AGOSTO -2025 FACT 47420 MEMO N° CTE-DAF-2024-1511-M MEMO N°DAF-C-2025-1883-M CUR N° 3679 </t>
  </si>
  <si>
    <t xml:space="preserve">ARBI-CTE-2024-009 </t>
  </si>
  <si>
    <t xml:space="preserve">ARBOLEDA ZAMBRANO ROBERTO ANTONIO: PAGO#12 DE 15 CONTRATO ARBI-CTE-2024-009 SERV. DE ARRENDAMIENTO DE INMUEBLE PARA CRV EN PROV DE MANABÍ CTÓN PORTOVIEJO PERIODO 03-09-2025 AL 02-10-2025. ANEXO: FACT#3589, MEMO CTE-DAF-C-2025-1881-M, CTE-DPMB-2025-487-M Y OTROS DOC. SOPORTES. </t>
  </si>
  <si>
    <t>BASTECIMIENTO DE COMBUSTIBLE PRECIO FIJO CANTÓN PORTOVIEJO</t>
  </si>
  <si>
    <t xml:space="preserve">ATIMASA S.A.- SERVICIO DE ABASTECIMIENTO DE COMBUSTIBLE PRECIO FIJO CANTÓN PORTOVIEJO CONTRATO DE PROCEDIMIENTO ESPECIAL NRO.PE-CTE-2024-005 PERIODO AGOSTO-2025 FACT # 47422 MEMO Nro. CTE-DAF-C-2025-1884-M, CUR N° 3682 </t>
  </si>
  <si>
    <t xml:space="preserve">ALOAGAS CIA. LTDA: PAGO# 2 DE 24 RENOVACIÓN DEL CONTRATO ARBI-CTE-008-2023 SERV DE ARRENDAMIENTO DE INMUEBLE PARA EL FUNCIONAMIENTO DEL CRV EN LA PROV. DEL PICHINCHA-MEJÍA PERIODO 04-SEP-2025 AL 03-OCT-2025 ANEXO: FACT#20, MEMO CTE-DAF-C-2025-18853-M, CTE-DAF-I-2025-0244-M, CUR N° 3689 </t>
  </si>
  <si>
    <t xml:space="preserve">MATEO GUARANDA CESAR.- PAGO 8 DE 11 DEL CONTRATO No. 007-DATH-CTE-2025 DE SERVICIOS PROFESIONALES, DE SEPTIEMBRE 2025 SE ADJ. MEMO-CTE-DAF-C-2025-1887-M, CTE-CTTTSV-DIAT-2025-0087-M, FACTURA 223, INFORME DE ACTIVIDADES, Y DEMÁS DOCUMENTOS DE SOPORTE. </t>
  </si>
  <si>
    <t xml:space="preserve">CEVALLOS MENDOZA DIXI.- PLANILLA 23 DE 24 CONTRATO ARBI-CTE-2023-013 ARRENDAMIENTO DE INMUEBLE PARA EL FUNCIONAMIENTO DE LA DIR. DISTRITAL DE TRÁNSITO, DE MANABÍ-PORTOVIEJO DEL 02-SEPT AL 01-OCT 2025 ADJ MEMO CTE-DAF-C-2025-1889-M, CTE-DPMB-2025-0486-M, CTE-DPMB-LV-2025-0018-M, FACT 760 </t>
  </si>
  <si>
    <t xml:space="preserve">MARTILLO CRUZ ANGELA DE LOURDES: PAGO#3-24 RENOVACION DEL CONTRATO SERV. DE ARRENDAMIENTO DE UN INMUEBLE PARA EL FUNCIONAMIENTO DE LA UCT PROV.DEL GUAYAS CANTÓN ISIDRO AYORA PERIODO 05-SEPT-2025 AL 01-OCT-2025. ANEXO: FACT#77, MEMO CTE-DAF-C-2025-1888-M, CTE-DPGY-2025-0827-M CUR N° 3700 </t>
  </si>
  <si>
    <t>PAGO DE TRANSFERENCIA SOLIDARIA DEL MES DE AGOSTO DE 2025 DE VARIOS JUBILADOS</t>
  </si>
  <si>
    <t xml:space="preserve">[P:09 T:JU A:2025] 68-9999-0000-COMISION DE TRANSITO DEL ECUADOR-PAGO DE TRANSFERENCIA SOLIDARIA DEL MES DE AGOSTO DE 2025 DE VARIOS JUBILADOS, POR ENTREGA TARDÍA DE TIEMPO DE SERVICIO (IESS) </t>
  </si>
  <si>
    <t>LIQUIDACION DE HABERES DEL FALLECIDO CASTAÑEDA CENTENO DANNY</t>
  </si>
  <si>
    <t xml:space="preserve">[P:09 T:LI A:2025] 068-9999-0000-COMISION DE TRANSITO DEL ECUADOR-LIQUIDACION DE HABERES DEL FALLECIDO CASTAÑEDA CENTENO DANNY,DERECHOHABIENTES ESPOS DOMINGUEZ C. MARITZA50% ADMINIS. DE HERENCIA., HIJOS CASTAÑEDA JACOB10%, CASTAÑEDA JOANICE10%, CASTAÑEDA JONAN10%,CASTAÑEDA JOAN JOSUE10%,CASTAÑEDA DANNY 10% </t>
  </si>
  <si>
    <t xml:space="preserve">PAGO DE JUBILACION PATRONAL DECIMO 14TO Y 13ER MENSUAL DE SEPTIEMBR 2025 DE SRES. CARLOS ALBAN Q., ELOY ARIAS RIOFRIO, SIMON AVENDANO P., RENZO CACERES O., GERMAN CEDENO A., JORGE GARCIA G., FRANCISCO LOPEZ L., JOSE MORALES V. Y MAXIMO NOVILLO </t>
  </si>
  <si>
    <t xml:space="preserve">[P:09 T:JU A:2025] 068-9999-0000-COMISION DE TRANSITO DEL ECUADOR-PAGO DE JUBILACION PATRONAL DECIMO 14TO Y 13ER MENSUAL DE SEPTIEMBR 2025 DE SRES. CARLOS ALBAN Q., ELOY ARIAS RIOFRIO, SIMON AVENDANO P., RENZO CACERES O., GERMAN CEDENO A., JORGE GARCIA G., FRANCISCO LOPEZ L., JOSE MORALES V. Y MAXIMO NOVILLO </t>
  </si>
  <si>
    <t>NOMINA DE PAGO DE LAS DECIMA TERCERA Y DECIMA CUARTA REMUNERACION MENSUALIZADA CORRESPONDIENTE AL MES DE SEPTIEMBRE</t>
  </si>
  <si>
    <t xml:space="preserve">[P:09 T:DT A:2025] 068-9999-0000-COMISION DE TRANSITO DEL ECUADOR- NOMINA DE PAGO DE LAS DECIMA TERCERA Y DECIMA CUARTA REMUNERACION MENSUALIZADA CORRESPONDIENTE AL MES DE SEPTIEMBRE DE 2025 DEL PERSONAL DE LA CTE. </t>
  </si>
  <si>
    <t xml:space="preserve">PAGO DE TRANSFERENCIA SOLIDARIA DEL MES DE ENERO DE 2025 DEL SEÑOR VACACELA ROMERO JULIO ANTONIO </t>
  </si>
  <si>
    <t xml:space="preserve">[P:09 T:JU A:2025] 068-9999-0000-COMISION DE TRANSITO DEL ECUADOR-PAGO DE TRANSFERENCIA SOLIDARIA DEL MES DE ENERO DE 2025 DEL SEÑOR VACACELA ROMERO JULIO ANTONIO </t>
  </si>
  <si>
    <t>LIQUIDACION DE HABERES DEL EX SERVIDOR OCHOA ICHAZO NICOLAS ROBERTO</t>
  </si>
  <si>
    <t xml:space="preserve">[P:10 T:LI A:2025] 068-9999-0000-COMISION DE TRANSITO DEL ECUADOR-LIQUIDACION DE HABERES DEL EX SERVIDOR OCHOA ICHAZO NICOLAS ROBERTO, QUIEN DESEMPENO EL CARGO DE ASISTENTE DE SECRETARIA GENERAL, HASTA EL 25 DE JULIO DE 2025. </t>
  </si>
  <si>
    <t>PAGO DE DIFERENCIAS DE DECIMO TERCERO Y CUARTO SUELDO Y FONDOS DE RESERVA DE CHEVEZ VERA JOFFRE JOEL</t>
  </si>
  <si>
    <t xml:space="preserve">[P:10 T:LI A:2025] 068-9999-0000-COMISION DE TRANSITO DEL ECUADOR-PAGO DE DIFERENCIAS DE DECIMO TERCERO Y CUARTO SUELDO Y FONDOS DE RESERVA DE CHEVEZ VERA JOFFRE JOEL POR ENCONTRARSE EN COMISION DE SERVICIO SIN REMUNERACION EN LA EMPRESA PUBLICA MUNICIPAL DE MOVILIDAD, TRANSITO DE MILAGRO EMOVIM EP. </t>
  </si>
  <si>
    <t>LIQUIDACION DE ENCARGO SEPTIEMBRE 2025 SANCHEZ LAVAYEN MARIA OLIVA</t>
  </si>
  <si>
    <t xml:space="preserve">[P:10 T:SE A:2025] 068-9999-0000-COMISION TRANSITO DEL ECUADOR-LIQUIDACION DE ENCARGO SEPTIEMBRE 2025 SANCHEZ LAVAYEN MARIA OLIVA. </t>
  </si>
  <si>
    <t xml:space="preserve">AGUAS DE SAMBORONDON AMAGUA C.E.M.-. PAGO POR CONSUMO DE AGUA POTABLE PROVINCIA DEL GUAYAS - CANTON SAMBORONDON, SEPTIEMBRE-2025, SPA-294-2025, MEMOS: CTE-DAF-SG-2025-1988-M, CTE-DAF-SG-2025-1986-M , MEMO CTE-DAF-C-2025-1895-M, FACTURA # 9224689, SE ADJUNTAN DOCUMENTOS. </t>
  </si>
  <si>
    <t xml:space="preserve">CNEL EP -PAGO SERVICIOS BÁSICOS (ENERGÍA ELÉCTRICA) PROV. LOS RIOS, CONSUMO JUN HASTA AGO 2025 SPE-0488-2025, SEGÚN MEMOS CTE-DAF-SG-2025-1958-M, CTE-DAF-SG-2025-1955-M, FACTURAS # 23821903-24221862-24607792 SE ADJUNTAN DOCUMENTOS. </t>
  </si>
  <si>
    <t>23821903-24221862-24607792</t>
  </si>
  <si>
    <t xml:space="preserve">ILUSTRE MUNICIPALIDAD DE SANTA ELENA.- PAGO POR SERVICIO DE AGUA POTABLE PROVINCIA DE SANTA ELENA, MEDIDOR 1204008167-0810063735 CONSUMO AGOSTO 2025 SE ADJUNTA MEMO CTE-DAF-C-2025-1899-M, CTE-DAF-P-2025-1361-M, CTE-DAF-SG-2025-1985-M, FACTURAS 78736-78737 Y DEMÁS DOCUMENTOS DE SOPORTE. </t>
  </si>
  <si>
    <t xml:space="preserve">78736-78737 Y DEMÁS DOCUMENTOS DE SOPORTE. </t>
  </si>
  <si>
    <t>REPARACION ECONOMICA POR PAGO DE SENTENCIA JUDICIAL A FAVOR DE LA SRA. MERCHAN RODRIGUEZ XIMENA CRISTINA</t>
  </si>
  <si>
    <t xml:space="preserve">[P:10 T:DA A:2025] 068-9999-0000-COMISION DE TRANSITO DEL ECUADOR - REPARACION ECONOMICA POR PAGO DE SENTENCIA JUDICIAL A FAVOR DE LA SRA. MERCHAN RODRIGUEZ XIMENA CRISTINA EN CONTRA DE LA CTE DENTRO DEL PROCESO DE INCUMPLIMIENTO DE SENTENCIA NRO. 38-21-IS </t>
  </si>
  <si>
    <t xml:space="preserve">CNEL EP.-L PAGO DE ENERGIA ELECTRICA PROVINCIA DEL GUAYAS-CERRO DE ANIMA-SUM 200044514434 MEDIDOR 1001687243 CUE:0410191442 CONSUMO DEL MES DE AGOSTO 2025 MEMO NRO.CTE-DAF-SG-2025-2016-M Y MEMO NRO.CTE-DAF-SG-2025-2013-M. FACT 68171382 MEMO CTE-DAF-P-2025-1373-M Y CTE-DAF-C-2025-1901-M CUR N° 3713 </t>
  </si>
  <si>
    <t xml:space="preserve">CNEL EP.- PAGO POR SERVICIO DE ENERGÍA ELÉCTRICA EN LA PROV. DEL GUAYAS CONSUMO DE JUNIO HASTA AGOSTO 2025 C.U.E 0900395729 SE ADJUNTA MEMO CTE-DAF-C-2025-1903-M, CTE-DAF-P-2025-1375-M, CTE-DAF-SG-2025-2022-M, FACTURAS 23875216-24192138-24603701 Y DEMÁS DOCUMENTOS. </t>
  </si>
  <si>
    <t>23875216-24192138-24603701 Y DEMÁS DOCUMENTOS</t>
  </si>
  <si>
    <t xml:space="preserve">CNEL EP.- PAGO POR SERVICIO DE ENERGÍA ELÉCTRICA EN LA PROV. DEL GUAYAS BALZAR CONSUMO DE AGOSTO 2025 C.U.E 0901828863 SE ADJUNTA MEMO CTE-DAF-C-2025-1909-M, CTE-DAF-P-2025-1371-M, CTE-DAF-SG-2025-1994-M, FACTURA 24548527 Y DEMÁS DOCUMENTOS. </t>
  </si>
  <si>
    <t>24548527 Y DEMÁS DOCUMENTOS.</t>
  </si>
  <si>
    <t xml:space="preserve">CNEL EP: PAGO DE ENERGÍA ELÉCTRICA PROV. GUAYAS, CONSUMO JUL Y AGO 2025 SPE-0489-2025, SUMINISTRO 200048852939 MEDIDOR 23104485 CUE 0900264956 SEGÚN MEMO CTE-DAF-SG-2025-1960 Y 1957-M. ANEXO: FACT#002-999-024148581-024551824, MEMO CTE-DAF-2025-1893-M Y OTROS DOC DE SOPORTE. </t>
  </si>
  <si>
    <t>002-999-024148581-024551824</t>
  </si>
  <si>
    <t>ABASTECIMIENTO DE COMBUSTIBLE DE PRECIO VARIABLE PARA UNIDADES MÓVILES DE LA CTE, PROV. DE LOS RIOS-BABAHOYO</t>
  </si>
  <si>
    <t xml:space="preserve">ATIMASA S.A: PAGO CONTRATO No.COTS-CTE-2024-001 SERV. DE ABASTECIMIENTO DE COMBUSTIBLE DE PRECIO VARIABLE PARA UNIDADES MÓVILES DE LA CTE, PROV. DE LOS RIOS-BABAHOYO, MES DE AGOSTO 2025. ANEXO: FACT#47419, MEMO CTE-DAF-C-2025-1896-M, CTE-DAF-2025-1506-M Y OTROS DOC SOPORTES. </t>
  </si>
  <si>
    <t xml:space="preserve">CNEL EP -PAGO SERVICIOS BÁSICOS (ENERGÍA ELÉCTRICA) PROV. GUAYAS (BALZAR VIA PERIMETRAL), CONSUMO JUL Y AGO 2025 SPE-0500-2025, SEGÚN MEMOS CTE-DAF-SG-2025-1995-M, CTE-DAF-SG-2025-1991-M, MEMO CTE-DAF-C-2025-1900-M, FACTURAS # 24126056-24880376, SE ADJUNTAN DOCUMENTOS. </t>
  </si>
  <si>
    <t>24126056-24880376</t>
  </si>
  <si>
    <t xml:space="preserve">CNEL EP -PAGO ENERGÍA ELÉCTRICA PROV. GUAYAS (BUENA FE), CONSUMO JUN A AGO-2025. SUM 200048047225 MEDIDOR 50345950 CUE 0901721726 MEMOS CTE-DAF-SG-2025-1992-M, CTE-DAF-SG-2025-1987-M FACT23932496-24259810-24700928 MEMOS CTE-DAF-P-2025-1364-M CTE-DAF-C-2025-1904-N CUR N° 3732 </t>
  </si>
  <si>
    <t>23932496-24259810-24700928</t>
  </si>
  <si>
    <t xml:space="preserve">GOBIERNO AUTONOMO DESCENTRALIZADO MUNICIPAL DE ISIDRO AYORA.- PAGO DE SERVICIOS BÁSICOS-AGUA POTABLE-PROVINCIA EL GUAYAS-ISIDRO AYORA-POR CONSUMO DE AGOSTO 2025 SPA-292-2025 MEMORANDO NRO.CTE-DAF-SG-2025-2020-M, MEMO CTE-DAF-C-2025-1908-M, FACTURA # 4669 SE ADJUNTA DOCUMENTOS. </t>
  </si>
  <si>
    <t xml:space="preserve">EMPRESA PUBLICA DE AGUA POTABLE Y ALCANTARILLADO DEL CANTON PLAYAS HIDROPLAYAS EP -PAGO SERVICIOS BÁSICOS (AGUA POTABLE) PROVINCIA GUAYAS, CONSUMO SEPT 2025. SPA-297-2025, MEMOS CTE-DAF-SG-2025-2005-M, CTE-DAF-SG-2025-2004-M, MEMO CTE-DAF-C2025-1910-M, FACTURA # 2025851 SE ADJUNTAN DOCUMENTOS. </t>
  </si>
  <si>
    <t xml:space="preserve">EMPRESA MUNICIPAL DE AGUA POTABLE, ALCANTARILLADO Y SANEAMIENTO DE GUALACEO EP-PAGO AGUA POTABLE PROVINCIA AZUAY GUALACEO, CONSUMO JULIO 2025. MEMOS CTE-DAF-SG-2025-2002-M, CTE-DAF-SG-2025-1999-M MEMO N°CTE-DAF-P-2025-1376-M CTE-DAF-C-2025-1916-M FACT 623228-619173 CUR N° 3739 </t>
  </si>
  <si>
    <t xml:space="preserve">623228-619173 </t>
  </si>
  <si>
    <t xml:space="preserve">EMPRESA PUBLICA DE AGUA POTABLE Y ALCANTARILLADO DEL CANTON SANTA ROSA EMAPASR EP.- PAGO POR CONSUMO AGUA POTABLE-STA ROSA-MACHALA, SEPTIEMBRE 2025-SPA-293-2025 MEMO NRO.CTE-DAF-SG-2025-1981-M Y MEMO NRO.CTE-DAF-SG-2025-1980-M, MEMO CTE-DAF-C-2025-1914-M, FACTURA # 395064 SE ADJUNTAN DOCUMENTOS. </t>
  </si>
  <si>
    <t>RENOVACIÓN DE CONTRATO DE ARRENDAMIENTO DEL INMUEBLE PARA FUNCIONAMIENTO DEL CRV PROV DE LOS RÍOS, CANTÓN BABAHOYO</t>
  </si>
  <si>
    <t xml:space="preserve">AGROTIME S.A.- PAGO #5 de 24 RENOVACIÓN DE CONTRATO DE ARRENDAMIENTO NRO. ARBI-CTE-001-2023 DEL INMUEBLE PARA FUNCIONAMIENTO DEL CRV PROV DE LOS RÍOS, CANTÓN BABAHOYO, MEMO CTE-DPLR-2025-1126-M , MEMO CTE-DAF-C-2025-1921-M, FACT # 23 DEL 10 DE SEPTIEMBRE AL 09 DE OCTUBRE, SE ADJUNTAN DOCUMENTOS. </t>
  </si>
  <si>
    <t xml:space="preserve">E.P.M. DE AGUA POTABLE Y ALCANTARILLADO SANITARIO DEL CANTON JIPIJAPA.- PAGO POR SERVICIO DE AGUA POTABLE EN JIPIJAPA, CONTRATO 60013489 CONSUMO AGOSTO 2025 SE ADJUNTA MEMO CTE-DAF-C-2025-1919-M, CTE-DAF-P-2025-1378-M, CTE-DAF-SG-2025-1996-M, FACTURA 744384 Y DEMÁS DOCUMENTOS DE SOPORTE. </t>
  </si>
  <si>
    <t>744384 Y DEMÁS DOCUMENTOS DE SOPORTE</t>
  </si>
  <si>
    <t xml:space="preserve">EMAPAD EP.- PAGO POR SERVICIO DE AGUA POTABLE PROVINCIA DEL GUAYAS-DURAN, SUMINISTRO 7137326 CONSUMO AGOSTO Y SEPTIEMBRE 2025 SE ADJUNTA MEMO CTE-DAF-C-2025-1918-M, CTE-DAF-P-2025-1377-M, CTE-DAF-SG-2025-1998-M, FACTURAS 18171178-18296139 Y DEMÁS DOCUMENTOS DE SOPORTE. </t>
  </si>
  <si>
    <t>18171178-18296139 Y DEMÁS DOCUMENTOS DE SOPORTE</t>
  </si>
  <si>
    <t>0952688323</t>
  </si>
  <si>
    <t xml:space="preserve">PASTI GOYA DIEGO ARMANDO </t>
  </si>
  <si>
    <t xml:space="preserve">RECLASIFICACIÓN POR RECHAZOS: [P:08 T:FR A:2025] 068-9999-0000-COMISION DE TRANSITO DEL ECUADOR-PAGO DE FONDOS DE RESERVA DEL PERSONAL CIVIL, CODIGO DE TRABAJO Y UNIFORMADO CORRESPONDIENTE AL MES DE AGOSTO DE 2025. </t>
  </si>
  <si>
    <t xml:space="preserve"> NOMINA DE SUELDO DEL MES DE SEPTIEMBRE DE 2025 DEL PERSONAL CIVIL Y UNIFORMADO </t>
  </si>
  <si>
    <t xml:space="preserve">RECLASIFICACIÓN POR RECHAZOS: [P:09 T:NO A:2025] 068-9999-0000-COMISION DE TRANSITO DEL ECUADOR- NOMINA DE SUELDO DEL MES DE SEPTIEMBRE DE 2025 DEL PERSONAL CIVIL Y UNIFORMADO </t>
  </si>
  <si>
    <t>0954143756</t>
  </si>
  <si>
    <t xml:space="preserve">MEJIA MOREIRA MELANIE MICHAELLE </t>
  </si>
  <si>
    <t>0944078179</t>
  </si>
  <si>
    <t xml:space="preserve">ALVAREZ BARRERA LISBETH MABEL </t>
  </si>
  <si>
    <t xml:space="preserve">PEÑAFIEL OLIVARES STALYN JOEL </t>
  </si>
  <si>
    <t>0929452563</t>
  </si>
  <si>
    <t xml:space="preserve">CARDENAS POZO CHISTHIAN DANIEL </t>
  </si>
  <si>
    <t>NOMINA DE SUELDO DEL MES DE SEPTIEMBRE DE 2025 DEL PERSONAL CIVIL Y UNIFORMADO</t>
  </si>
  <si>
    <t>0931745202</t>
  </si>
  <si>
    <t xml:space="preserve">SUAREZ TOMALA ANDY JAVIER </t>
  </si>
  <si>
    <t xml:space="preserve"> NOMINA DE SUELDO DEL MES DE SEPTIEMBRE DE 2025</t>
  </si>
  <si>
    <t>HEREDIA SOLORZANO JULIO CESAR</t>
  </si>
  <si>
    <t xml:space="preserve">RECLASIFICACIÓN POR RECHAZOS: [P:09 T:JU A:2025] 068-9999-0000-COMISION DE TRANSITO DEL ECUADOR-PAGO DE TRANSFERENCIA SOLIDARIA DEL MES DE SEPTIEMBRE DE 2025 </t>
  </si>
  <si>
    <t>0930602990</t>
  </si>
  <si>
    <t>MACIAS RENDON JONATHAN STALIN</t>
  </si>
  <si>
    <t>0943002113</t>
  </si>
  <si>
    <t>ANZULES PLUAS ANGEL JESUS</t>
  </si>
  <si>
    <t>PAGO DE DIFERENCIAS DE DECIMO TERCERO Y CUARTO SUELDO Y FONDOS DE RESERVA DE YAGUAL ORRALA JULISSA PAOLA</t>
  </si>
  <si>
    <t xml:space="preserve">[P:10 T:LI A:2025] 068-9999-0000-COMISION DE TRANSITO DEL ECUADOR-PAGO DE DIFERENCIAS DE DECIMO TERCERO Y CUARTO SUELDO Y FONDOS DE RESERVA DE YAGUAL ORRALA JULISSA PAOLA POR ENCONTRARSE EN COMISION DE SERVICIO SIN REMUNERACION EN LA EMPRESA PUBLICA MUNICIPAL PARA LA GESTION DE RIESGO Y CONTROL DE SEGURIDAD. </t>
  </si>
  <si>
    <t xml:space="preserve">CNEL EP: PAGO DE ENERGÍA ELÉCTRICA PROV. GUAYAS LOS, CONSUMO JUL Y AGO SPE-0496-2025, SUMINISTRO 200047237876 MEDIDOR 1653741 CUE 0901655093 SEGÚN MEMO CTE-DAF-SG-2025-1978 Y 1975-M. ANEXO: FACT#002-999-024667611-024490703, MEMO CTE-DAF-C-2025-1897-M Y OTROS DOC DE SOPORTE. </t>
  </si>
  <si>
    <t>002-999-024667611-024490703</t>
  </si>
  <si>
    <t xml:space="preserve">CNEL EP: PAGO DE ENERGÍA ELÉCTRICA PROV. GUAYAS (GUAYAQUIL) SPE-0502-2025 CONSUMO AGOSTO-2025, SUMINISTRO 200044534242 MEDIDOR 16885536 CUE 0410191440 SEGÚN MEMO CTE-DAF-SG-2025-2006 Y 2003-M. ANEXO: FACT# 148-999-068066252, MEMO CTE-DAF-C-2025-1907-M, CORREO Y OTROS DOC DE SOPORTE. </t>
  </si>
  <si>
    <t>148-999-068066252</t>
  </si>
  <si>
    <t xml:space="preserve">CNEL EP: PAGO ENERGÍA ELÉCTRICA PROV. GUAYAS-GQUIL SPE-0501-2025 CONSUMO JUN. Y AGO 2025, SUMINISTRO 200044534143 MEDIDOR 1000221770 CUE 0410191466 SEGÚN MEMO CTE-DAF-SG-2025-2001-2000-M. ANEXO:FACT#66600931-68086299, SE APLICA NOTA DE CREDITO 5143025, MEMO CTE-DAF-C-2025-1906-M Y OTROS DOC SOPORTE. </t>
  </si>
  <si>
    <t>66600931-68086299</t>
  </si>
  <si>
    <t xml:space="preserve">CNEL EP: PAGO DE ENERGÍA ELÉCTRICA PROV. GUAYAS (NOBOL) SPE-0498-2025 CONSUMO AGOSTO-2025, SUMINISTRO 200045141062 MEDIDOR 20000059524 CUE 0901750577 SEGÚN MEMO CTE-DAF-SG-2025-1993 Y 1989-M. ANEXO: FACT#002-999-024666102, MEMO CTE-DAF-C-2025-1923-M Y OTROS DOC DE SOPORTE. </t>
  </si>
  <si>
    <t>002-999-024666102</t>
  </si>
  <si>
    <t xml:space="preserve">[P:09 T:FR A:2025] 068-9999-0000-COMISION DE TRANSITO DEL ECUADOR-PAGO DE FONDOS DE RESERVA DEL PERSONAL CIVIL, CODIGO DE TRABAJO Y UNIFORMADO CORRESPONDIENTE AL MES DE SEPIEMBRE DE 2025. </t>
  </si>
  <si>
    <t>JUNTA ADMINISTRADORA DE AGUA POTABLE ZAPOTAL</t>
  </si>
  <si>
    <t xml:space="preserve">JUNTA ADMINISTRADORA DE AGUA POTABLE ZAPOTAL: PAGO SERVICIOS BÁSICOS (AGUA) - PROV. SANTA ELENA, CANTON ZAPOTAL CONSUMO DE ENERO HASTA AGOSTO 2025, SPA-177-2025, SUMINISTRO 1009025026 SEGÚN MEMOS CTE-DAF-SG-2025-1971 Y 1966-M. ANEXO FACT#21151, MEMO CTE-DAF-C-2025-1872-M, CORREO Y OTROS DOC SOPORTE </t>
  </si>
  <si>
    <t xml:space="preserve">AGUILAR RAMIREZ CESAR EDUARDO: PAGO#9 DE 19 CONTRATO ARBI-CTE-2024-015 SERV. DE ARRENDAMIENTO DE INMUEBLE PARA EL FUNCIONAMIENTO DE UCT EN LA PROV DE EL ORO CTÓN PIÑAS PERIODO 30-08-2025 HASTA 29-09-2025. ANEXO:FACT#31, MEMO CTE-DAF-C-2025-1913-M, CTE-DPEO-2025-357-M, INFORME Y OTROS DOC. SOPORTE. </t>
  </si>
  <si>
    <t xml:space="preserve">CARRO SEGURO CARSEG S.A: PAGO#10 DE 12 CONTRATO NRO.SIE-CTE-2024-007 SERV. DE MONITOREO Y RASTREO SATELITAL PARA FLOTA VEHICULAR DE LA CTE, DEL 27-08-2025 AL 26-09-2025 ANEXO: FACT#445847, MEMO CTE-DAF-C-2025-1912-M, CTE-CTTTSV-DESS-2025-128-M, ACTA PARCIAL, INFORME Y OTROS DOC. DE SOPORTES. </t>
  </si>
  <si>
    <t xml:space="preserve">JUNTA ADMINISTRADORA DE AGUA POTABLE DE LENTAG-PAGO DE AGUA POTABLE PROV. AZUAY (LENTAG), GIRON CONSUMO SEPTIEMBRE 2025 MEMOS CTE-DAF-SG-2025-2021-M, CTE-DAF-SG-2025-2019-M MEMOS CTE-DAF-P-2025-1387-M Y CTE-DAF-C-2025-1926-M FACT 17481 CUR N° 3772 </t>
  </si>
  <si>
    <t xml:space="preserve">JUNTA ADMINISTRADORA DE AGUA POTABLE REGIONAL DE LA PARROQUIA RIO BONITO-PAGO AGUA POTABLE PROV. EL ORO, RIO SIETE CONSUMO SEPTIEMBRE 2025. MEMOS CTE-DAF-SG-2025-2047-M, CTE-DAF-SG-2025-2046-M MEMOS CTE-DAF-P-2025-1392-M Y CTE-DAF-C-2025-1927-M FACT24114-24115 CUR N° 3773 </t>
  </si>
  <si>
    <t xml:space="preserve">24114-24115 </t>
  </si>
  <si>
    <t xml:space="preserve">PAGO POR MATRICULACIÓN DE VEHÍCULOS DIGITO 9 </t>
  </si>
  <si>
    <t xml:space="preserve">SERVICIO DE RENTAS INTERNAS.- PAGO POR MATRICULACIÓN DE VEHÍCULOS DIGITO 9 SEGÚN MEMO NRO.CTE-DAF-MA-2025-0414-M Y EN VIRTUD DE CONTAR CON CERT. PAP-2025-GP-212, MEMO NRO.CTE-DP-2025-0553-M, MEMO CTE-DAF-P-2025-1384-M, SEGÚN MEMO CTE-DAF-C-2025-1922-M, SE ADJUNTAN DOCUMENTOS. </t>
  </si>
  <si>
    <t xml:space="preserve">UNAPUCHA GUANOPATIN BERTHA .- PAGO #15 de 24 CONTRATO NRO.ARBI-CTE-2024-004 ARRENDAMIENTO DE INMUEBLE PARA USO DE ALOJAMIENTO DE CTE CANTÓN MEJÍA PARROQUIA TANDAPI, DE 09 DE SEPTIEMBRE AL 08 DE OCTUBRE , MEMO CTE-DAF-C-2025-1928-M, FACT # 013, MEMO CTE-DAF-I-2025-0250-M, SE ADJUNTAN DOCUMENTOS. </t>
  </si>
  <si>
    <t xml:space="preserve">E.P.M. DE AGUA POTABLE Y ALCANTARILLADO DEL CANTON MACHALA EP.- PAGO POR SERVICIO DE AGUA POTABLE EN LA PROV. DEL ORO CONSUMO DE SEPTIEMBRE 2025, SE ADJUNTA MEMO CTE-DAF-C-2025-1933-M, CTE-DAF-P-2025-1390-M, CTE-DAF-SG-2025-2049-M, FACTURA 6844007 Y DEMÁS DOCUMENTOS DE SOPORTE. </t>
  </si>
  <si>
    <t>6844007 Y DEMÁS DOCUMENTOS DE SOPORTE</t>
  </si>
  <si>
    <t xml:space="preserve">ASOCIACION DE SERVICIOS DE LIMPIEZA LUNA BRILLANTE ASOLIMPBRILLAN.-PAGO #10 SEGÚN OC No. CE-2024-0002741894 SERVICIO DE LIMPIEZA DE INTERIORES Y EXTERIORES TIPO III,MEMO CTE-DAF-C-2025-1925-M, DEL 05 DE SEPTIEMBRE AL 04 DE OCTUBRE 2025, MEMO CTE-DAF-SG-2025-2010-M, FACT #120 SE ADJUNTAN DOCUMENTOS. </t>
  </si>
  <si>
    <t xml:space="preserve">EPAPA COLI.- PAGO POR SERVICIO DE AGUA POTABLE PROVINCIA DEL GUAYAS, CONSUMO SEPTIEMBRE-2025 SE ADJUNTA MEMO CTE-DAF-C-2025-1930-M, CTE-DAF-P-2025-1391-M, CTE-DAF-SG-2025-2045-M, FACTURA 1030 Y DEMÁS DOCUMENTOS DE SOPORTE. </t>
  </si>
  <si>
    <t>1030 Y DEMÁS DOCUMENTOS DE SOPORTE</t>
  </si>
  <si>
    <t>PAGO DE MATRICULA AÑO 2025, DE 74 VEHICULOS CUYAS PLACAS TERMINAN CON EL DIGITO 8,</t>
  </si>
  <si>
    <t xml:space="preserve">SRI.- PAGO DE MATRICULA AÑO 2025, DE 74 VEHICULOS CUYAS PLACAS TERMINAN CON EL DIGITO 8, SEGUN MEMO No. CTE-DAF-MA-2025-0411-M, SE ADJUNTA MEMO CTE-DAF-C-2025-1929-M, CTE-DAF-P-2025-1382-M, ANEXO 1, Y DEMÁS DOCUMENTOS DE SOPORTE. </t>
  </si>
  <si>
    <t xml:space="preserve">EMPRESA PUBLICA MUNICIPAL DE AGUA POTABLE Y ALCANTARILLADO SANITARIO DEL CANTON JIPIJAPA-PAGO SERVICIOS BÁSICOS (AGUA POTABLE) PROV. MANABI (JIPIJAPA), CONSUMO SEPTIEMBRE 2025. MEMO CTE-DAF-C-2025-1941-M, FACTURA # 765963, MEMOS CTE-DAF-SG-2025-2017-M, CTE-DAF-SG-2025-2014-M SE ADJUNTAN DOCUMENTOS. </t>
  </si>
  <si>
    <t xml:space="preserve">GOBIERNO AUTONOMO DESCENTRALIZADO MUNICIPAL DEL CANTON SANTA LUCIA-PAGO SERVICIOS BÁSICOS (AGUA POTABLE) PROV. GUAYAS, CONSUMO AGOSTO 2025. MEMO CTE-DAF-C-2025-1940-M , FACTURA#1595 MEMOS CTE-DAF-SG-2025-2039-M, CTE-DAF-SG-2025-2027-M, SE ADJUNTAN DOCUMENTOS. </t>
  </si>
  <si>
    <t xml:space="preserve">INTERAGUA C. LTDA. - PAGO DE RECOLECCIÓN DE BASURA DE GUAYAQUIL DE CHILE 1710, AV. J TANCA JTO COL MARISCAL, VIA DAULE KM 10.5 , AV DE LAS AMERICAS Y AV. J TANCA FRTE MARTHA DE SEPTIEMBRE 2025 MEMO CTE-DAF-SG-2025-2069-M, MEMOS CTE-DAF-P-2025-1401-M Y CTE-DAF-C-2025-1936-M CUR N° 3795 </t>
  </si>
  <si>
    <t xml:space="preserve">INTERAGUA C. LTDA. - PAGO DE RECOLECCIÓN DE BASURA DE CODIGO 200044619027 FRENTE AL COLEGIO PABLO DE SEPTIEMBRE 2025,MEMORANDO CTE-DAF-SG-2025-2068-M, MEMORANDO CTE-DAF-SG-2025-2064-M.MEMOS CTE-DDAF-P-2025-1402-M Y CTEDAF-C-2025-1937-M CUR N°3797 </t>
  </si>
  <si>
    <t xml:space="preserve">ELIPOL S.A.- CONTRATO DE MENOR CUANTIA DE SERVICIOS N° MCS-CTE-2024-002 CONTRATACIÓN DE SERVICIO DE ABASTECIMIENTO DEL CANTON PEDRO CARBO PERIODO SEPTIEMBRE DEL 2025 MEMO N° CTE-DAF-C-2025-1939-M CTE-DPGY-2025-0832-M FACT 1213 SE ADJTA NOTAS DE DESPACHO CUR N° 3799 </t>
  </si>
  <si>
    <t xml:space="preserve">CNEL EP.- PAGO POR SERVICIO DE ENERGÍA ELÉCTRICA EN LA PROV. DEL GUAYAS LOMAS DE SARGENTILLO CONSUMO DE JULIO Y AGOSTO 2025 C.U.E 0900370778 SE ADJUNTA MEMO CTE-DAF-C-2025-1934-M, CTE-DAF-P-2025-1399-M, CTE-DAF-SG-2025-2067-M, FACTURAS 24226798-24555147 Y DEMÁS DOCUMENTOS. </t>
  </si>
  <si>
    <t>24226798-24555147 Y DEMÁS DOCUMENTOS</t>
  </si>
  <si>
    <t xml:space="preserve">JUNTA ADMINISTRADORA DE AGUA POTABLE Y SANEAMIENTO DE LA PARROQUIA MANUEL CORNEJO ASTORGA CANTON MEJIA TANDAPI: PAGO DE AGUA POTABLE PROV. PICHINCHA SPA-304-2025 CONSUMO AGOSTO 2025, SEGUN MEMO CTE-DAF-SG-2025-2037 Y 2035-M. ANEXO: FACT#8983, MEMO CTE-DAF-C-2025-1932-M Y OTROS DOC DE SOPORTE. </t>
  </si>
  <si>
    <t xml:space="preserve">CNEL EP.- PAGO POR SERVICIO DE ENERGÍA ELÉCTRICA EN LA PROV. DE MANABI CONSUMO DE AGOSTO 2025 C.U.E 1702274199 SE ADJUNTA MEMO CTE-DAF-C-2025-1935-M, CTE-DAF-P-2025-1400-M, CTE-DAF-SG-2025-2062-M, FACTURA 2785170 Y DEMÁS DOCUMENTOS. </t>
  </si>
  <si>
    <t>2785170 Y DEMÁS DOCUMENTOS</t>
  </si>
  <si>
    <t xml:space="preserve">PAGO DE MATRICULACIÓN DE VEHÍCULOS SIN RECARGOS DIGITO 7 (2DA.PARTE) </t>
  </si>
  <si>
    <t xml:space="preserve">SERVICIO DE RENTAS INTERNAS: PAGO DE MATRICULACIÓN DE VEHÍCULOS SIN RECARGOS DIGITO 7 (2DA.PARTE) SEGÚN MEMO CTE-DAF-MA-2025-0409-M, MEMO CTE-DP-2025-0551-M, NRO.CTE-SDE-2025-0039-M, CERT. PAP-2025-GP-210, ANEXO 1, CONSULTA VALORES A PAGAR, MEMO CTE-DAF-C-2025-1924-M Y OTROS DOC. SOPORTES. </t>
  </si>
  <si>
    <t xml:space="preserve">INTERNATIONAL WATER SERVICES GUAYAQUIL INTERAGUA C. LTDA.-PAGO AGUA POTABLE PROV. GUAYAS, TANCA MARENGO CONSUMO SEP-2025. MEMOS CTE-DAF-SG-2025-2097-M, CTE-DAF-SG-2025-2095-M MEMO CTE-DAF-P-2025-1424-M CTE-DAF-C-2025-1946-M FACT 3005952 CUR N° 3812 </t>
  </si>
  <si>
    <t xml:space="preserve">CNEL EP-PAGO ENERGÍA ELÉCTRICA PROV. SANTA ELENA,CUMBRES DE AYANGUE CONSUMO DE JUL Y AGO-2025 SUM 20004369383 MEDIDOR 2A12967 CUE 1601815156 MEMOS CTE-DAF-SG-2025-1919-M, CTE-DAF-SG-2025-1914-M MEMO N° CTE-DAF-P-2025-1318-M Y CTE-DAF-CONT-YAVF-2025-0421-M FACT 2094343-22070001 CUR N° 3613 </t>
  </si>
  <si>
    <t>2094343-22070001</t>
  </si>
  <si>
    <t xml:space="preserve">CNEL EP.- PAGO POR SERVICIO DE ENERGÍA ELÉCTRICA EN LA PROV. DE STA. ELENA CONSUMO DE JULIO Y AGOSTO 2025 C.U.E 1604110177 SE ADJUNTA MEMO CTE-DAF-C-2025-1856-M, CTE-DAF-P-2025-1317-M, CTE-DAF-SG-2025-1922-M, FACTURAS 2093082-2218401 Y DEMÁS DOCUMENTOS. </t>
  </si>
  <si>
    <t>2093082-2218401 Y DEMÁS DOCUMENTOS</t>
  </si>
  <si>
    <t xml:space="preserve">EMPRESA ELECTRICA REGIONAL CENTRO SUR CA-PAGO SERVICIOS BÁSICOS (ENERGÍA ELÉCTRICA) PROV. AZUAY CONSUMO AGO 2025. SPE-0521-2025, SEGÚN MEMOS CTE-DAF-SG-2025-2115-M, MEMOS CTE-DAF-SG-2025-2107-M, MEMO CTE-AF-C-2025-1966-M, FACTURA # 47263486, SE ADJUNTAN DOCUMENTOS. </t>
  </si>
  <si>
    <t xml:space="preserve">CNEL EP.- PAGO POR SERVICIO DE ENERGÍA ELÉCTRICA EN LA PROV. DEL ORO CONSUMO DE JUNIO HASTA JULIO 2025 C.U.E 0705277932 SE ADJUNTA MEMO CTE-DAF-C-2025-1892-M, CTE-DAF-P-2025-1339-M, CTE-DAF-SG-2025-2182-M, FACTURAS 6741569-6965485 Y DEMÁS DOCUMENTOS. </t>
  </si>
  <si>
    <t>6741569-6965485 Y DEMÁS DOCUMENTOS</t>
  </si>
  <si>
    <t xml:space="preserve">CNEL EP.- PAGO POR SERVICIO DE ENERGÍA ELÉCTRICA EN LA PROV. DEL GUAYAS CONSUMO DE AGOSTO 2025 C.U.E 0410191430 SE ADJUNTA MEMO CTE-DAF-C-2025-1943-M, CTE-DAF-P-2025-1408-M, CTE-DAF-SG-2025-2029-M, FACTURA 68026423 Y DEMÁS DOCUMENTOS </t>
  </si>
  <si>
    <t>68026423 Y DEMÁS DOCUMENTOS</t>
  </si>
  <si>
    <t xml:space="preserve">CNEL EP-PAGO SERVICIOS BÁSICOS (ENERGÍA ELÉCTRICA) PROV. SANTO DOMINGO CONSUMO AGOSTO 2025. SPE-0511-2025, SUMINISTRO 200060025851 MEDIDOR 1502770601 CUE 1701237015 SEGÚN MEMOS CTE-DAF-SG-2025-2055-M, CTE-DAF-SG-2025-2054-M MEMO CTE-DAF-C-2025-1945-M, FACTURA # 2781254SE ADJUNTAN DOCUMENTOS. </t>
  </si>
  <si>
    <t>2781254SE</t>
  </si>
  <si>
    <t xml:space="preserve">LOPEZ ESPINALES LUCIA DEL PILAR: PAGO#10 DE 15 CONTRATO ARBI-CTE-2024-014 SERVICIO DE ARRENDAMIENTO DE INMUEBLE PARA UCT DE MANABI, CANTON JIPIJAPA PERIODO 23-08-2025 AL 22-09-2025. ANEXO: FACT#339, MEMO CTE-DAF-C-2025-1944-M, CTE-DPMB-2025-499-497-M Y OTROS DOC SOPORTES. </t>
  </si>
  <si>
    <t>LIQUIDACION DE HABERES DEL EX SERVIDOR MUÑOZ CAICEDO BRYAN JOSUE</t>
  </si>
  <si>
    <t xml:space="preserve">[P:10 T:LI A:2025] 068-9999-0000-COMISION DE TRANSITO DEL ECUADOR-LIQUIDACION DE HABERES DEL EX SERVIDOR MUÑOZ CAICEDO BRYAN JOSUE, QUIEN DESEMPENO EL CARGO DE SECRETARIA DE COORDINACION GENERAL Y DE DIRECCION, HASTA EL 31 DE ENERO DE 2025. </t>
  </si>
  <si>
    <t xml:space="preserve">CNEL EP-PAGO SERVICIOS BÁSICOS (ENERGÍA ELÉCTRICA) PROV. SANTO DOMINGO, CONSUMO AGOSTO 2025, SPE-0509-2025, SUMINISTRO 200058724036 MEDIDOR 20222081955 CUE 1701154749 SEGÚN MEMOS CTE-DAF-SG-2025-2052-M, CTE-DAF-SG-2025-2050-M, MEMO CTE-DAF-C-2025-1948-M, FACTURA # 2781545 SE ADJUNTAN DOCUMENTOS. </t>
  </si>
  <si>
    <t xml:space="preserve">CNEL EP-PAGO ENERGÍA ELÉCTRICA PROV. SANTO DOMINGO, CALLE 10 DE AGOSTO CONSUMO AGOSTO 2025 SUMINISTRO 200060025455 MEDIDOR 1000433642 CUE 1701236991 MEMOS CTE-DAF-SG-2025-2053-M, CTE-DAF-SG-2025-2051-M FACT 2784645 MEMOS CTE-DAF-P-2025-1405-M Y CTE-DAF-C-2025-1949-M CUR 3818 </t>
  </si>
  <si>
    <t xml:space="preserve">JUNTA ADMINISTRADORA DE AGUA POTABLE SISTEMA REGIONAL COMUNITARIO BOLICHE KM 26: PAGO DE AGUA POTABLE PROV. GUAYAS SPA-305-2025, , CONSUMO SEPTIEMBRE 2025, SEGUN MEMO CTE-DAF-SG-2025-2043 Y 2041-M. ANEXO: FACT#103782-102943, MEMO CTE-DAF-C-2025-1938-M Y OTROS DOC DE SOPORTE. </t>
  </si>
  <si>
    <t>103782-102943</t>
  </si>
  <si>
    <t xml:space="preserve">EMPRESA PUBLICA METROPOLITANA DE AGUA POTABLE Y SANEAMIENTO: PAGO DE AGUA POTABLE PROV. PICHINCHA (QUITO) SPA-299-2025,, CONSUMO SEPTIEMBRE 2025 SEGUN MEMO CTE-DAF-SG-2025-2012 Y 2011-M. ANEXO: FACT#64151029, MEMO CTE-DAF-C-2025-1931-M, CORREO Y OTROS DOC DE SOPORTE. </t>
  </si>
  <si>
    <t xml:space="preserve">CNEL EP: PAGO DE SERV. ENERGÍA ELÉCTRICA PROV. GUAYAS (EFOT VIA DAULE) SPE-0507-2025 CONSUMO AGO. 2025, SUMINISTRO 200016649119 MEDIDOR 1268377 CUE 0400722626 SEGÚN MEMO CTE-DAF-SG-2025-2036 Y 2034-M. ANEXO: FACT#148-999-068275437, MEMO CTE-DAF-C-2025-1950-M Y OTROS DOC DE SOPORTE. </t>
  </si>
  <si>
    <t>148-999-068275437</t>
  </si>
  <si>
    <t xml:space="preserve">CNEL EP.- PAGO POR SERVICIO DE ENERGÍA ELÉCTRICA EN LA PROV. DEL GUAYAS CONSUMO DE AGOSTO 2025 C.U.E 0410191438 SE ADJUNTA MEMO CTE-DAF-C-2025-1947-M, CTE-DAF-P-2025-1409-M, CTE-DAF-SG-2025-2030-M, FACTURA 68066253 Y DEMÁS DOCUMENTOS </t>
  </si>
  <si>
    <t>68066253 Y DEMÁS DOCUMENTOS</t>
  </si>
  <si>
    <t xml:space="preserve">CENTRO SUR CA.- PAGO POR SERVICIO DE ENERGÍA ELÉCTRICA EN LA PROV. DEL AZUAY CONSUMO DE SEPTIEMBRE 2025 C.U.E 0504859328 SE ADJUNTA MEMO CTE-DAF-C-2025-1956-M, CTE-DAF-P-2025-1422-M, CTE-DAF-SG-2025-2099-M, FACTURA 47324674 Y DEMÁS DOCUMENTOS </t>
  </si>
  <si>
    <t>47324674 Y DEMÁS DOCUMENTOS</t>
  </si>
  <si>
    <t xml:space="preserve">GAD MUNICIPAL DEL CANTON BALZAR.- PAGO POR SERVICIO DE AGUA POTABLE PROVINCIA DEL GUAYAS-BALZAR, CONSUMO AGOSTO Y SEPTIEMBRE-2025 SE ADJUNTA MEMO CTE-DAF-C-2025-1955-M, CTE-DAF-P-2025-1427-M, CTE-DAF-SG-2025-2080-M, FACTURA 46 Y DEMÁS DOCUMENTOS DE SOPORTE. </t>
  </si>
  <si>
    <t>46 Y DEMÁS DOCUMENTOS DE SOPORTE</t>
  </si>
  <si>
    <t xml:space="preserve">ELIPOL S.A.- PAGO # 11 POR ABASTECIMIENTO DE COMBUSTIBLE PARA LOS VEHÍCULOS DE LA CTE CONTRATO PE-CTE-2024-003 CANTÓN PEDRO CARBO PROV.DEL GUAYAS, MEMO CTE-DAF-C-2025-1952-M, CTE-DPGY-2025-0833-M, MEMO 0012-DISTRITO09D14-PEDRO CARBO-GASO-CTE-2025 , FACT#1212 SE ADJUNTAN DOCUMENTOS. </t>
  </si>
  <si>
    <t xml:space="preserve">CNEL EP -PAGO ENERGÍA ELÉCTRICA PROV. GUAYAS - PLAYAS CONSUMO AGO-2025. SUMINISTRO 200044873095 MEDIDOR 311920439 CUE 0410191283 MEMOS CTE-DAF-SG-2025-2093-M, CTE-DAF-SG-2025-2091-M MEMO N°CTE-DAF-P-2025-1419-M CTE-DAF-C-2025-1951-M FACT 68123529 CUR N° 3832 </t>
  </si>
  <si>
    <t xml:space="preserve">EMPRESA ELECTRICA REGIONAL CENTRO SUR CA-PAGO DE ENERGÍA ELÉCTRICA RICAURTE 1PROV. AZUAY CONSUMO AGO-2025 SUMI 200003739956 CUE 0504884615 MEDIDOR 2015038767 MEMOS CTE-DAF-SG-2025-2104-M, MEMOS CTE-DAF-SG-2025-2103-M MEMOS CTE-DAF-P-2025-1421-M CTE-DAF-C-2025-1953-M FACT 47306221 CUR N° 3833 </t>
  </si>
  <si>
    <t xml:space="preserve">VALERO DUME JULI FERNANDO.-ULTIMO PAGO SERVICIO DE ARRENDO DE UN INMUEBLE PARA EL FUNCIONAMIENTO UCT EN LA PROV.GUAYAS CANTÓN SALITRE, PERIODO 14 SEP AL 13 OCT -2025 CONTRATO N°ARBI-CTE-2023-012 FACT 42 MEMO N°CTE-DPGY-2025-0836-M -M MEMO N°CTE-DAF-C-2025-1961-M CUR N° 3834 </t>
  </si>
  <si>
    <t xml:space="preserve">MANCOMUNIDAD ARENILLAS HUAQUILLAS.- PAGO POR SERVICIO DE AGUA POTABLE PROVINCIA DEL ORO, CONSUMO SEPTIEMBRE-2025 SE ADJUNTA MEMO CTE-DAF-C-2025-1958-M, CTE-DAF-P-2025-1428-M, CTE-DAF-SG-2025-2088-M, FACTURA 13352 Y DEMÁS DOCUMENTOS DE SOPORTE. </t>
  </si>
  <si>
    <t xml:space="preserve">13352 Y DEMÁS DOCUMENTOS DE SOPORTE. </t>
  </si>
  <si>
    <t xml:space="preserve">PUERTAS ROSALES YENNY.- PAGO 12 DE 15 CONTRATO No. ARBI-CTE-2024-12 "ARRENDAMIENTO DE UN INMUEBLE COMO UCT DE LA PROVINCIA DE MANABI, CANTÓN PERDEALES" PERIODO DEL 10-SEPT-2025 AL 09-OCT-2025, MEMO CTE-DAF-C-2025-1963-M, CTE-DPMB-2025-0495-M-CTE-DPMB-2025-0494-M, FACTURA 24 Y DEMÁS DCTOS. </t>
  </si>
  <si>
    <t>24 Y DEMÁS DCTOS</t>
  </si>
  <si>
    <t>SPA-313-2025</t>
  </si>
  <si>
    <t xml:space="preserve">EMPRESA PUBLICA DE AGUA POTABLE Y ALCANTARILLADO DEL CANTON EL GUABO EPAAGUA: PAGO DE AGUA POTABLE PROV DE EL ORO CANTON EL GUABO, CONSUMO MES SEPTIEMBRE 2025, SPA-313-2025 SEGUN MEMO CTE-DAF-SG-2025-2087 Y 2078-M. ANEXO. fact#2313, MEMO CTE-DAF-C-2025-1957-M Y OTROS DOC DE SOPORTE. </t>
  </si>
  <si>
    <t xml:space="preserve">EMPRESA PUBLICA MUNICIPAL DE AGUA POTABLE Y ALCANTARILLADO DE CHONE: PAGO DE AGUA POTABLE PROV. DEL MANABI CANTON CHONE, CONSUMO MES SEPTIEMBRE 2025, SPA-314-2025, MEMO CTE-DAF-SG-2025-2085 Y 2077-M. ANEXO. FACT##1171, MEMO CTE-DAF-C-2025-1954-M Y OTROS DOC DE SOPORTE. </t>
  </si>
  <si>
    <t xml:space="preserve">EMPRESA MUNICIPAL DE AGUA POTABLE Y ALCANTARILLADO DEL CANTON NOBOL EMPRESA PUBLICA ECAPAN EP: PAGO DE AGUA POTABLE PROV. GUAYAS SPA-309-2025 CONSUMO AGO-2025, MEMO CTE-DAF-SG-2025-2058 Y 2057-M. ANEXO. FACT#134048, MEMO CTE-DAF-C-2025-1959-M Y OTROS DOC DE SOPORTE. </t>
  </si>
  <si>
    <t xml:space="preserve">NAVEDA VERA EVELYN LILIANA: PAGO#12 DE 15 CONTRATO ARBI-CTE-2024-008 SERV. DE ARRENDAMIENTO DE UN INMUEBLE PARA CRV EN LA PROVINCIA DE MANABÍ CANTÓN CHONE PERIODO 27-08-2025 HASTA 26-09-2025. ANEXO: FACT#61, MEMO CTE-DAF-C-2025-1962-M, CTE-DPMB-2025-498-496-M Y OTROS DOC DE SOPORTES. </t>
  </si>
  <si>
    <t xml:space="preserve">CNEL EP.- PAGO POR SERVICIO DE ENERGÍA ELÉCTRICA EN LA PROV. DEL GUAYAS CONSUMO DE SEPTIEMBRE 2025 C.U.E 0401062434 SE ADJUNTA MEMO CTE-DAF-C-2025-1965-M, CTE-DAF-P-2025-1420-M, CTE-DAF-SG-2025-2187-M, FACTURA 68453595 Y DEMÁS DOCUMENTOS </t>
  </si>
  <si>
    <t>68453595 Y DEMÁS DOCUMENTOS</t>
  </si>
  <si>
    <t xml:space="preserve">EMPRESA ELECTRICA REGIONAL CENTRO SUR CA-PAGO SERVICIOS BÁSICOS (ENERGÍA ELÉCTRICA) PROV. AZUAY CONSUMO AGO-2025. SPE-0523-2025, SEGÚN MEMOS CTE-DAF-SG-2025-2117-M, MEMOS CTE-DAF-SG-2025-2110-M, MEMO CTE-DAF-C-2025-1969-M, FACTURA # 47306222 SE ADJUNTAN DOCUMENTOS. </t>
  </si>
  <si>
    <t xml:space="preserve">CNEL EP.- PAGO POR SERVICIO DE ENERGÍA ELÉCTRICA EN LA PROV. DE LOS RIOS CONSUMO DE MAYO HASTA AGOSTO 2025 C.U.E 1001460302 SE ADJUNTA MEMO CTE-DAF-C-2025-1968-M, CTE-DAF-P-2025-1417-M, CTE-DAF-SG-2025-2082-M, FACTURAS 2194822-2339383-2521253-2653886 Y DEMÁS DOCUMENTOS </t>
  </si>
  <si>
    <t xml:space="preserve">2194822-2339383-2521253-2653886 Y DEMÁS DOCUMENTOS </t>
  </si>
  <si>
    <t>SPE-0513-2025</t>
  </si>
  <si>
    <t xml:space="preserve">CNEL EP: PAGO DE ENERGÍA ELÉCTRICA PROV. GUAYAS-GUAYAQUIL SPE-0513-2025, CONSUMO MES SEPTIEMBRE 2025, SUMINISTRO 200016645901, MEDIDOR 1138491, CUE 0400575293, SEGÚN MEMO CTE-DAF-SG-2025-2079 Y 2073-M. ANEXO: FACT#068477783, MEMO CTE-DAF-C-2025-1964-M, CTE-DAF-SG-2025-2186-M Y OTROS DOC. DE SOPORTE. </t>
  </si>
  <si>
    <t xml:space="preserve">CENTRO SUR: PAGO DE ENERGÍA ELÉCTRICA PROV. AZUAY-COCHAPAMBA SPE-0516-2025, CONSUMO DE AGOSTO 2025, SUMINISTRO 200001283171,MEDIDOR 1000035760,CUE 0503125242, SEGÚN MEMO CTE-DAF-SG-2025-2086 Y 2084-M. ANEXO:FACT#047312857, MEMO CTE-DAF-C-2025-1970-M, CTE-DAF-SG-2025-2197-M Y OTROS DOC. DE SOPORTES. </t>
  </si>
  <si>
    <t xml:space="preserve">CENTRO SUR CA: PAGO DE ENERGÍA ELÉCTRICA PROV. AZUAY SPE-0517-2025 CONSUMO AGOSTO 2025, SUMINISTRO 200002926786,CUE 0501391481, MEDIDOR 2014203630 SEGÚN MEMO CTE-DAF-SG-2025-2096 Y 2092-M. ANEXO: FACT#047306220, MEMO CTE-DAF-C-2025-1967-M, CTE-DAF-P-2025-1451-M, CORREO Y OTROS DOC DE SOPORTE. </t>
  </si>
  <si>
    <t xml:space="preserve">CNEL EP -PAGO SERVICIOS BÁSICOS (ENERGÍA ELÉCTRICA) PROV. GUAYAS (GUAYAQUIL), CONSUMO AGO-2025. SPE-0506-2025, SUMINISTRO 200016872034 MEDIDOR 1339767 CUE 0400576272 SEGÚN MEMOS CTE-DAF-SG-2025-2033-M, CTE-DAF-SG-2025-2031-M, MEMO CTE-DAF-C-2025-1974-M, FACTURA # 68016286 SE ADJUNTAN DOCUMENTOS. </t>
  </si>
  <si>
    <t>0927249227001</t>
  </si>
  <si>
    <t>CARRION BAQUE LUIS ALFONSO</t>
  </si>
  <si>
    <t>PAGO POR MANTENIMIENTO PREVENTIVO Y CORRECTIVO DE LOS GRUPOS ELECTROGENOS DE LA CTE</t>
  </si>
  <si>
    <t>OC-CTE-2025-014</t>
  </si>
  <si>
    <t xml:space="preserve">CARRION BAQUE LUIS.- PAGO POR MANTENIMIENTO PREVENTIVO Y CORRECTIVO DE LOS GRUPOS ELECTROGENOS DE LA CTE, SEGÚN ORDEN DE COMPRA No. OC-CTE-2025-014, SE ADJUNTA MEMO CTE-DAF-C-2025-1973-M, CTE-DAF-SG-2025-2111-M, ACTA DE ENTREGA RECEPCIÓN, FACTURA 14 Y DEMÁS DOCUMENTOS DE SOPORTE. </t>
  </si>
  <si>
    <t>14 Y DEMÁS DOCUMENTOS DE SOPORTE</t>
  </si>
  <si>
    <t xml:space="preserve">EMPRESA PUBLICA MUNICIPAL DE AGUA POTABLE, ALCANTARILLADO, PLUVIAL, SANITARIO DEL CANTON SAN FRANCISCO DE MILAGRO. -PAGO POR CONSUMO DE AGUA POTABLE , AGOSTO Y SEPTIEMBRE-2025. MEMOS CTE-DAF-SG-2025-2120-M, MEMO CTE-DAF-C-2025-1976-M, FACT # 2166295-4180-2203629-2177015, SE ADJUNTAN DOCUMENTOS. </t>
  </si>
  <si>
    <t>2166295-4180-2203629-2177015</t>
  </si>
  <si>
    <t xml:space="preserve">CNEL EP.- PAGO POR SERVICIO DE ENERGÍA ELÉCTRICA EN LA PROV. DE STA. ELENA CONSUMO DE SEPTIEMBRE 2025 C.U.E 1604110185 SE ADJUNTA MEMO CTE-DAF-C-2025-1975-M, CTE-DAF-P-2025-1445-M, CTE-DAF-SG-2025-2195-M, FACTURA 2323584 Y DEMÁS DOCUMENTOS </t>
  </si>
  <si>
    <t xml:space="preserve">2323584 Y DEMÁS DOCUMENTOS </t>
  </si>
  <si>
    <t xml:space="preserve">CNEL EP.- PAGO POR SERVICIO DE ENERGÍA ELÉCTRICA EN LA PROV. DE STA. ELENA CONSUMO DE SEPTIEMBRE 2025 C.U.E 1605011293 SE ADJUNTA MEMO CTE-DAF-C-2025-1981-M, CTE-DAF-P-2025-1453-M, CTE-DAF-SG-2025-2206-M, FACTURA 2324261 Y DEMÁS DOCUMENTOS </t>
  </si>
  <si>
    <t xml:space="preserve">2324261 Y DEMÁS DOCUMENTOS </t>
  </si>
  <si>
    <t>SPE-0529-2025</t>
  </si>
  <si>
    <t xml:space="preserve">CNEL EP-PAGO SERVICIOS BÁSICOS (ENERGÍA ELÉCTRICA) PROV. SANTA ELENA, CONSUMO DE SEP-2025. SPE-0529-2025, SUMINISTRO 200043168166 MEDIDOR 27823871 CUE 1601977089 SEGÚN MEMOS CTE-DAF-SG-2025-2137-M, CTE-DAF-SG-2025-2136-M, MEMO CTE-DAF-C-2025-1986-M, FACTURA # 2323115SE ADJUNTAN DOCUMENTOS. </t>
  </si>
  <si>
    <t xml:space="preserve"> ARBI-CTE-2024-0001</t>
  </si>
  <si>
    <t xml:space="preserve">NARANJO ESPAÑA JUAN.-PAGO 16 DE 18 CONTRATO ARBI-CTE-2024-0001 ARRENDAMIENTO DE UN INMUEBLE PARA EL FUNCIONAMIENTO DE LA UCT Y CRV VEHICULAR EN LA PROV. DE AZUAY CANTÓN GIRÓN, DEL 1 AL 30 SEPT 2025 ADJ MEMO CTE-DAF-C-2025-1984-M, CTE-DPAZ-2025-0511-M, CTE-DPAZ-2025-0496-M, FACTURA 36 Y DEMÁS DCTOS </t>
  </si>
  <si>
    <t>36 Y DEMÁS DCTOS</t>
  </si>
  <si>
    <t xml:space="preserve">ATIMASA.- PAGO DEL CONTRATO Nro. COTS-CTE-2024-001 SERVICIO ABASTECIMIENTO DE COMBUSTIBLE PRECIO VARIABLE PARA UNIDADES MÓVILES DE CTE, REF CANTON SAMBORONDON MES DE SEPTIEMBRE 2025 ADJ MEMO CTE-DAF-C-2025-1889-M, CTE-DAF-2025-1571-M, FACT 47365 Y DEMAS DOCTOS. </t>
  </si>
  <si>
    <t>47365 Y DEMAS DOCTOS</t>
  </si>
  <si>
    <t>ABASTECIMIENTO DE COMBUSTIBLE PRECIO FIJO PARA UNIDADES MÓVILES DE CTE, REF CANTON SAMBORONDON</t>
  </si>
  <si>
    <t xml:space="preserve">COTS-CTE-2024-005 </t>
  </si>
  <si>
    <t xml:space="preserve">ATIMASA.- PAGO DEL CONTRATO Nro. COTS-CTE-2024-005 SERVICIO ABASTECIMIENTO DE COMBUSTIBLE PRECIO FIJO PARA UNIDADES MÓVILES DE CTE, REF CANTON SAMBORONDON MES DE SEPTIEMBRE 2025 ADJ MEMO CTE-DAF-C-2025-1985-M, CTE-DAF-2025-1579-M, FACT 47380 Y DEMAS DOCTOS. </t>
  </si>
  <si>
    <t xml:space="preserve">47380 Y DEMAS DOCTOS. </t>
  </si>
  <si>
    <t xml:space="preserve">PAGO DE TRANSFERENCIA SOLIDARIA DEL MES DE AGOSTO DE 2025 DEL SEÑOR AGUAYO BRIONES ROBERTO AGUSTIN </t>
  </si>
  <si>
    <t xml:space="preserve">[P:10 T:JU A:2025] 068-9999-0000-COMISION DE TRANSITO DEL ECUADOR-PAGO DE TRANSFERENCIA SOLIDARIA DEL MES DE AGOSTO DE 2025 DEL SEÑOR AGUAYO BRIONES ROBERTO AGUSTIN </t>
  </si>
  <si>
    <t>PAGO DE TRANSFERENCIA SOLIDARIA DEL MES DE AGOSTO DE 2025 DEL SEÑOR MAZZINI VERA VICTOR RAMON</t>
  </si>
  <si>
    <t xml:space="preserve">[P:10 T:JU A:2025] 068-9999-0000-COMISION DE TRANSITO DEL ECUADOR-PAGO DE TRANSFERENCIA SOLIDARIA DEL MES DE AGOSTO DE 2025 DEL SEÑOR MAZZINI VERA VICTOR RAMON </t>
  </si>
  <si>
    <t xml:space="preserve">[P:10 T:NO A:2025] 068-9999-0000-COMISION DE TRANSITO DEL ECUADOR-SUBSIDIO DE ALIMENTACION, ANTIGUEDAD Y CARGA FAMILIAR DE SENORES REGIMEN CODIGO DE TRABAJO CORRESPONDIENTE AL MES DE SEPT DE 2025 </t>
  </si>
  <si>
    <t xml:space="preserve">EMPRESA PUBLICA MUNICIPAL DE AGUA POTABLE Y ALCANTARILLADO DE CHONE.- PAGO POR SERVICIO DE AGUA POTABLE PROVINCIA DE MANABI, CONSUMO SEPTIEMBRE-2025 SE ADJUNTA MEMO CTE-DAF-C-2025-1994-M, CTE-DAF-P-2025-1454-M, CTE-DAF-SG-2025-2135-M, FACTURA 1172 Y DEMÁS DOCUMENTOS DE SOPORTE. </t>
  </si>
  <si>
    <t>1172 Y DEMÁS DOCUMENTOS DE SOPORTE</t>
  </si>
  <si>
    <t xml:space="preserve">PAGO POR SERVICIO DE AGUA POTABLE PROVINCIA DE SANTA ELENA </t>
  </si>
  <si>
    <t xml:space="preserve">AGUAPEN EP.- PAGO POR SERVICIO DE AGUA POTABLE PROVINCIA DE SANTA ELENA CONSUMO SEPTIEMBRE-2025 SE ADJUNTA MEMO CTE-DAF-C-2025-1996-M, CTE-DAF-P-2025-1466-M, CTE-DAF-SG-2025-2160-M, FACTURAS 8885145-8875908-8827298-8827507 Y DEMÁS DOCUMENTOS DE SOPORTE. </t>
  </si>
  <si>
    <t xml:space="preserve"> 8885145-8875908-8827298-8827507 Y DEMÁS DOCUMENTOS DE SOPORTE.</t>
  </si>
  <si>
    <t xml:space="preserve">ATIMASA.- PAGO DEL CONTRATO Nro. COTS-CTE-2024-005 SERVICIO ABASTECIMIENTO DE COMBUSTIBLE PRECIO FIJO PARA UNIDADES MÓVILES DE CTE, REF CANTON PROGRESO MES DE SEPTIEMBRE 2025 ADJ MEMO CTE-DAF-C-2025-1997-M, CTE-DAF-2025-1611-M, FACT 47379 Y DEMAS DOCTOS. </t>
  </si>
  <si>
    <t>47379 Y DEMAS DOCTOS</t>
  </si>
  <si>
    <t xml:space="preserve">MERINO ALBURQUEQUE JOHANNA.- PAGO 1 DE 24 POR RENOVACIÓN DEL CONTRATO No. ARBI-CTE-2023-011 "ARRENDAMIENTO DE INMUEBLE EN LA PROV. DEL ORO, CANTÓN ARENILLAS COMO CRV" DEL 12 SEPT AL 11 OCT 2025, SE ADJ. MEMO CTE-DAF-C-2025-1993-M, CTE-DPEO-2025-0369-M, CTE-DPEO-2025-0009-C, FACTURA 50 Y DEMÁS DCTOS. </t>
  </si>
  <si>
    <t>50 Y DEMÁS DCTOS</t>
  </si>
  <si>
    <t>PAGO POR SERVICIO DE ENERGÍA ELÉCTRICA EN LA PROV. DE PICHINCHA</t>
  </si>
  <si>
    <t xml:space="preserve">EMPRESA ELECTRICA QUITO S.A. E.E.Q.- PAGO POR SERVICIO DE ENERGÍA ELÉCTRICA EN LA PROV. DE PICHINCHA CONSUMO DE AGOSTO 2025 C.U.E 1410206996 SE ADJUNTA MEMO CTE-DAF-C-2025-2001-M, CTE-DAF-P-2025-1467-M, CTE-DAF-SG-2025-2211-M, FACTURA 119647914 Y DEMÁS DCOUMENTOS. </t>
  </si>
  <si>
    <t xml:space="preserve">119647914 Y DEMÁS DCOUMENTOS. </t>
  </si>
  <si>
    <t>PAGO POR REVISIÓN TÉCNICA VEHICULAR DE 75 VEHICULOS SIN RECARGOS DÍGITO 8</t>
  </si>
  <si>
    <t xml:space="preserve">VERIFBUCAY S.A.- PAGO POR REVISIÓN TÉCNICA VEHICULAR DE 75 VEHICULOS SIN RECARGOS DÍGITO 8, SEGÚN MEMO CTE-DAF-MA-2025-0431-M, MEMO CTE-P-2025-1383-M, MEMO CTE-DAF-MA-2025-0413-M, MEMO-CTE-SDE-2025-0406-M, MEMO CTE-DAF-C-2025-2006-M, ANEXO Y DEMÁS DOCUMENTOS. </t>
  </si>
  <si>
    <t>PAGO POR REVISIÓN TÉCNICA VEHICULAR DE 79 VEHICULOS SIN RECARGOS DÍGITO 9</t>
  </si>
  <si>
    <t xml:space="preserve">VERIFBUCAY S.A.- PAGO POR REVISIÓN TÉCNICA VEHICULAR DE 79 VEHICULOS SIN RECARGOS DÍGITO 9, SEGÚN MEMO CTE-DAF-MA-2025-0432-M, MEMO CTE-P-2025-1385-M, MEMO CTE-DAF-MA-2025-0415-M, MEMO-CTE-SDE-2025-0406-M, MEMO CTE-DAF-C-2025-2007-M, ANEXO Y DEMÁS DOCUMENTOS. </t>
  </si>
  <si>
    <t>PAGO DE MATRICULACIÓN DE 83 VEHÍCULOS DIGITO 0</t>
  </si>
  <si>
    <t xml:space="preserve">SERVICIO DE RENTAS INTERNAS.- PAGO DE MATRICULACIÓN DE 83 VEHÍCULOS DIGITO 0 MEMO NRO.CTE-DAF-MA-2025-0427-M MEMO N°CTE-DAF-P-2025-1473-M Y MEMO CTE-DAF-C-2025-2012-M SE ADJTA. DCTOS DE 83 CONSULTA DE VALORES POR PAGAR POR PLACA Y DEMAS DCTOS DE SOPORTE CUR N° 3906 </t>
  </si>
  <si>
    <t xml:space="preserve">FUEL LOPEZ BLANCA INES.- PAGO #12 de 14.-CONTRATO NRO.ARBI-CTE-2024-013 ARRENDAMIENTO INMUEBLE PARA ALOJAMIENTO DE CTE- CARCHI CANTÓN TULCÁN SEGÚN MEMO NRO.CTE-DAF-I-2025-0236-M , FACT. # 044 MEMO CTE-DAF-C-2025-2011-M, MEMO CTE-DAF-I-2025-0263- M, DE 18 SEPTI AL 17 OCT-2025 CUR N° 3907 </t>
  </si>
  <si>
    <t>SPA-318-2025</t>
  </si>
  <si>
    <t xml:space="preserve">INTERAGUA C. LTDA: PAGO DE AGUA POTABLE EN PROV. GUAYAS SPA-318-2025, CONSUMO SEPTIEMBRE 2025, SEGUN MEMO CTE-DAF-SG-2025-2151 Y 2147-M. ANEXO: FACT#026-100-067679178 SE APLICA NOTAS DE CREDITO, MEMO CTE-DAF-C-2025-1995-M Y OTROS DOC SOPORTE. </t>
  </si>
  <si>
    <t>026-100-067679178</t>
  </si>
  <si>
    <t xml:space="preserve">CNEL EP: PAGO DE ENERGÍA ELÉCTRICA PROV. SANTA ELENA CANTON SANTA ELENA, CONSUMO DEL MES DE SEPTIEMBRE 2025, SPE-0525-2025, SUMINISTRO 200043306451, CUE 1605012635 SEGÚN MEMO CTE-DAF-SG-2025-2128 Y 2124-M. ANEXO: FACT#093-999-002324266, MEMO CTE-DAF-C-2025-1982-M, CORREOS Y OTROS DOC DE SOPORTES. </t>
  </si>
  <si>
    <t>093-999-002324266</t>
  </si>
  <si>
    <t xml:space="preserve">CNEL EP - PAGO ENERGÍA ELÉCTRICA PROVINCIA DEL GUAYAS CANTÓN DAULE, DE JULIO Y AGOSTO 2025 SUM 200047588021 - MEDIDOR 7604808 - CUE 0900452537, MEMOS CTE-DAF-SG-2025-2150-M, CTE-DAF-SG-2025-2144-M MEMOS N°CTE+DAF-P-2025-1481-M Y CTE-DAF-C-2025-2015-M FACT 24401142-24600245 CUR N° 3918 </t>
  </si>
  <si>
    <t>24401142-24600245</t>
  </si>
  <si>
    <t>SPE-0522-2025</t>
  </si>
  <si>
    <t xml:space="preserve">CENTRO SUR CA: PAGO DE ENERGÍA ELÉCTRICA PROV. AZUAY CONSUMO AGO-2025. SPE-0522-2025, SUMINISTRO 201005610633, MEDIDOR 1000525269, CUE 0504396024 SEGÚN MEMO CTE-DAF-SG-2025-2116 Y-2108-M. ANEXO: FACT#001-003-047263244, MEMO CE-DAF-C-2025-1979-M, CTE-DAF-SG-2025-2204-M Y OTROS DOC DE SOPORTE </t>
  </si>
  <si>
    <t>001-003-047263244</t>
  </si>
  <si>
    <t>PAGO DE ENERGÍA ELÉCTRICA PROV. SANTA ELENA-MANGLARALTO</t>
  </si>
  <si>
    <t>SPE-0527-2025</t>
  </si>
  <si>
    <t xml:space="preserve">CNEL EP: PAGO DE ENERGÍA ELÉCTRICA PROV. SANTA ELENA-MANGLARALTO SPE-0527-2025, CONSUMO MES SEPTIEMBRE 2025, SUMINISTRO 200043823661, MEDIDOR E2S206498, CUE 1604109864, SEGÚN MEMO CTE-DAF-SG-2025-2130 Y 2126-M. ANEXO: FACT#093-999-002317109, MEMO CTE-DAF-C-2025-1983-M, CORREOS Y OTROS DOC SOPORTES </t>
  </si>
  <si>
    <t>093-999-002317109,</t>
  </si>
  <si>
    <t>PAGO DE ENERGÍA ELÉCTRICA PROV. AZUAY-GUALACEO</t>
  </si>
  <si>
    <t>SPE-0515-2025</t>
  </si>
  <si>
    <t xml:space="preserve">CENTRO SUR: PAGO DE ENERGÍA ELÉCTRICA PROV. AZUAY-GUALACEO SPE-0515-2025, CONSUMO MES DE SEPTIEMBRE 2025, SUMINISTRO 200002590087, MEDIDOR 1000562965, CUE 0500869370, SEGÚN MEMO CTE-DAF-SG-2025-2083 Y 2075-M. ANEXO: FACT# 001-003-047323229, MEMO CTE-DAF-C-2025-1972-M Y OTROS DOC DE SOPORTES. </t>
  </si>
  <si>
    <t>001-003-047323229</t>
  </si>
  <si>
    <t xml:space="preserve">CNEL EP.- PAGO POR SERVICIO DE ENERGÍA ELÉCTRICA EN LA PROV. DEL GUAYAS CONSUMO DE JULIO HASTA AGOSTO 2025 C.U.E 0901726163 SE ADJUNTA MEMO CTE-DAF-C-2025-2009-M, CTE-DAF-P-2025-1493-M, CTE-DAF-SG-2025-2240-M, FACTURAS 24240490-24667127- Y DEMÁS DOCUMENTOS </t>
  </si>
  <si>
    <t>24240490-24667127- Y DEMÁS DOCUMENTOS</t>
  </si>
  <si>
    <t>ABASTECIMIENTO DE COMBUSTIBLE PRECIO FIJO PARA UNIDADES MÓVILES DE CTE, CANTON GUAYAQUIL MES DE SEPTIEMBRE 2025</t>
  </si>
  <si>
    <t xml:space="preserve">ATIMASA: PAGO DE CONTRATO Nro. COTS-CTE-2024-005 SERVICIO ABASTECIMIENTO DE COMBUSTIBLE PRECIO FIJO PARA UNIDADES MÓVILES DE CTE, CANTON GUAYAQUIL MES DE SEPTIEMBRE 2025 ANEXO: FACT#47373, MEMO CTE-DAF-C-2025-1988-M, CTE-DAF-2025-1605-M Y OTROS DOC. DE SOPORTES. </t>
  </si>
  <si>
    <t xml:space="preserve">CNEL EP.- PAGO POR SERVICIO DE ENERGÍA ELÉCTRICA EN LA PROV. DEL GUAYAS CONSUMO DE JULIO HASTA AGOSTO 2025 C.U.E 0900380085 SE ADJUNTA MEMO CTE-DAF-C-2025-2014-M, CTE-DAF-P-2025-1482-M, CTE-DAF-SG-2025-2238-M, FACTURAS 24774818-24297111- Y DEMÁS DOCUMENTOS </t>
  </si>
  <si>
    <t>4774818-24297111- Y DEMÁS DOCUMENTOS</t>
  </si>
  <si>
    <t>ABASTECIMIENTO DE COMBUSTIBLE PRECIO VARIABLE PARA UNIDADES MÓVILES DE CTE, CANTON EL EMPALME MES DE SEPTIEMBRE 2025.</t>
  </si>
  <si>
    <t xml:space="preserve">ATIMASA: PAGO DE CONTRATO Nro. COTS-CTE-2024-001 SERVICIO ABASTECIMIENTO DE COMBUSTIBLE PRECIO VARIABLE PARA UNIDADES MÓVILES DE CTE, CANTON EL EMPALME MES DE SEPTIEMBRE 2025. ANEXO: FACT#47355, MEMO CTE-DAF-C-2025-1987-M, CTE-DAF-2025-1569-M Y OTROS DOC. DE SOPORTES. </t>
  </si>
  <si>
    <t xml:space="preserve">ATIMASA S.A.-SERVICIO DE ABASTECIMIENTO DE COMBUSTIBLE PRECIO FIJO PARA EL GUABO CONTRATO DE PROCEMIENTO ESPECIAL NRO.PE-CTE-2024-005 PERIODO SEPTIEMBRE-2025 FACT 47372 MEMO N° CTE-DAF-2025-1609-M MEMO N°DAF-C-2025-2016-M CUR N° 3930 </t>
  </si>
  <si>
    <t xml:space="preserve">EMPRESA PÚBLICA MUNICIPAL DE AGUA POTABLE Y ALCANTARILLADO DE DAULE EMAPA EP: PAGO DE AGUA POTABLE PROV DEL GUAYAS CANTON DAULE SPA-320-2025, CONSUMO MES DE OCTUBRE 2025 SEGUN MEMO CTE-DAF-SG-2025-2145 Y 2139-M. ANEXO: FACT#1509089, 1515621, MEMO CTE-DAF-C-2025-1992-M, CORREO Y OTROS DOC DE SOPORTE. </t>
  </si>
  <si>
    <t>1509089, 1515621</t>
  </si>
  <si>
    <t xml:space="preserve">CNEL EP: PAGO DE ENERGÍA ELÉCTRICA PROV. SANTA ELENA SPE-0533-2025, CONSUMO DE SEPTIEMBRE 2025, SUMINISTRO 200043869383, MEDIDOR 2A12967, CUE-1601815156, SEGÚN MEMO CTE-DAF-SG-2025-2146- 2143 y 2209-M. ANEXO: FACT#2317110, MEMO CTE-DAF-C-2025-1998-M, CORREO Y OTROS DOC DE SOPORTE. </t>
  </si>
  <si>
    <t xml:space="preserve">EMPRESA MUNICIPAL DE AGUA POTABLE, ALCANTARILLADO Y SANEAMIENTO DE GUALACEO EP, PAGO AGUA POTABLE PROVINCIA DE AZUAY DE GUALACEO, DE AGOSTO 2025, MEMOS: CTE-DAF-SG-2025-2190-M, CTE-DAF-SG-2025-2188-M MEMOS CTE-DAF-P-2025-1491-M Y CTE-DAF-C-2025-2032-M FACT 624467- 628521 CUR N° 3947 </t>
  </si>
  <si>
    <t xml:space="preserve">624467- 628521 </t>
  </si>
  <si>
    <t xml:space="preserve">CNEL EP: PAGO DE ENERGÍA ELÉCTRICA PROV. SANTA ELENA SPE-0531-2025 CONSUMO DE SEPTIEMBRE 2025, SUMINISTRO 200043827043 MEDIDOR 20000044635 CUE 1604110177, SEGÚN MEMO CTE-DAF-SG-2025-2142 Y 2140-M. ANEXO: FACT#2319803, MEMO CTE-DAF-C-2025-2000-M, Y DEMÁS DOCUMENTOS DE SOPORTE. </t>
  </si>
  <si>
    <t xml:space="preserve">CNEL EP.- PAGO POR SERVICIO DE ENERGÍA ELÉCTRICA EN LA PROV. DE STA.ELENA CONSUMO DE SEPTIEMBRE 2025 C.U.E 1601335852 SE ADJUNTA MEMO CTE-DAF-C-2025-2035-M, CTE-DAF-P-2025-1464-M, CTE-DAF-SG-2025-2210-M, FACTURA 2324267 Y DEMÁS DOCUMENTOS </t>
  </si>
  <si>
    <t>2324267 Y DEMÁS DOCUMENTOS</t>
  </si>
  <si>
    <t xml:space="preserve">CNEL EP: PAGO DE ENERGÍA ELÉCTRICA PROV. GUAYAS CANTON ALFREDO BAQUERIZO MORENO (JUJAN), CONSUMO JUNIO HASTA AGOSTO 2025, SPE-0481-2025, SUMINISTRO 200050521349, MEDIDOR 50294983, CUE 1000012834, SEGÚN MEMO CTE-DAF-SG-2025-2121-2114 Y 2243-M, CORREO Y OTROS DOC DE SOPORTES. </t>
  </si>
  <si>
    <t xml:space="preserve">CNEL EP: PAGO DE ENERGÍA ELÉCTRICA PROV. LOS RIOS-BABAHOYO-PIMOCHA SPE-0487-2025, CONSUMO MAYO HASTA AGOSTO 2025, SUMINISTRO 200050994512, MEDIDOR 20230102472, SEGÚN MEMO CTE-DAF-SG-2025-2123-2122-2242-M. ANEXO: FACT# 2201616-2353491-2514466-2668669, MEMO CE-DAF-C-2025-2031-M Y OTROS DOC DE SOP </t>
  </si>
  <si>
    <t>2201616-2353491-2514466-2668669</t>
  </si>
  <si>
    <t xml:space="preserve">CNEL EP: PAGO DE ENERGÍA ELÉCTRICA PROV. MANABI SPE-0542-2025 CONSUMO AGOSTO 2025, SUMINISTRO 200054003989 MEDIDOR 55462172 CUE 1107135882 SEGÚN MEMO CTE-DAF-SG-2025-2174 Y 2173-M ANEXO: FACT#5196761, MEMO CTE-DAF-C-2025-2024-M Y OTROS DOC DE SOPORTE. </t>
  </si>
  <si>
    <t xml:space="preserve">CNEL EP: PAGO DE ENERGÍA ELÉCTRICA PROV DEL GUAYAS CANTÓN DAULE, CONSUMO DE JULIO Y AGOSTO 2025, SPE-0534-2025, SUMINISTRO 200047369745, MEDIDOR 1110565, CUE 0901628921, SEGÚN MEMO CTE-DAF-SG-2025-2153-2149 y 2244-M. ANEXO: FACT#24297147, 24774821, MEMO CTE-DAF-C-2025-2013-M Y OTROS DOC DE SOPORTES. </t>
  </si>
  <si>
    <t>24297147, 24774821</t>
  </si>
  <si>
    <t xml:space="preserve">JUNTA ADMINISTRADORA DE AGUA POTABLE REGIONAL MANGLARALTO.- PAGO POR SERVICIO DE AGUA POTABLE CONSUMO SEPTIEMBRE-2025 SE ADJUNTA MEMO CTE-DAF-C-2025-2029-M, CTE-DAF-P-2025-1492-M, CTE-DAF-SG-2025-2184-M, FACTURA 58566 Y DEMÁS DOCUMENTOS. </t>
  </si>
  <si>
    <t>58566 Y DEMÁS DOCUMENTOS</t>
  </si>
  <si>
    <t xml:space="preserve">CNEL EP: PAGO DE ENERGÍA ELÉCTRICA PROV. MANABI SPE-0545-2025, CONSUMO AGOSTO 2025, SUMINISTRO 200056405489, MEDIDOR 1503790829, CUE 1107442882 SEGÚN MEMO CTE-DAF-SG-2025-2178 Y 2176-M. ANEXO: FACT#5193490, MEMO CTE-DAF-C-2025-2010-M Y OTROS DOC DE SOPORTE </t>
  </si>
  <si>
    <t xml:space="preserve">CNEL EP: PAGO DE ENERGÍA ELÉCTRICA PROV DEL GUAYAS CANTÓN DAULE, CONSUMO MES DE AGOSTO 2025, SPE-0541-2025, SUMINISTRO 200048263723, MEDIDOR 1503731136, CUE 0901854200, SEGÚN MEMO CTE-DAF-SG-2025-2172 Y 2169-M. ANEXO: FACT#24537689, MEMO CTE-DAF-C-2025-2008-M, CORREO Y OTROS DOC. DE SOPORTES </t>
  </si>
  <si>
    <t xml:space="preserve">CNEL EP.- PAGO POR SERVICIO DE ENERGÍA ELÉCTRICA EN LA PROV. DEL GUAYAS CONSUMO DE JULIO HASTA AGOSTO 2025 C.U.E 0901629043 SE ADJUNTA MEMO CTE-DAF-C-2025-2025-M, CTE-DAF-P-2025-1483-M, CTE-DAF-SG-2025-2257-M, FACTURA 24407253-24815451 Y DEMÁS DOCUMENTOS </t>
  </si>
  <si>
    <t xml:space="preserve"> 24407253-24815451 Y DEMÁS DOCUMENTOS</t>
  </si>
  <si>
    <t xml:space="preserve">CNEL EP.- PAGO POR SERVICIO DE ENERGÍA ELÉCTRICA EN LA PROV. DE MANABI CONSUMO DE AGOSTO 2025 C.U.E 1107560584 SE ADJUNTA MEMO CTE-DAF-C-2025-2026-M, CTE-DAF-P-2025-1478-M, CTE-DAF-SG-2025-2216-M, FACTURA 5194712 Y DEMÁS DOCUMENTOS </t>
  </si>
  <si>
    <t>5194712 Y DEMÁS DOCUMENTOS</t>
  </si>
  <si>
    <t xml:space="preserve">GAD MUNICIPAL DEL CANTON EL EMPALME.- PAGO POR SERVICIO DE AGUA POTABLE CANTÓN EL EMPALME CONSUMO SEPTIEMBRE 2025, ADJ MEMO CTE-DAF-C-2025-2047-M, CTE-DAF-P-2025-1499-M, CTE-DAF-SG-2025-2222-M, FACTURA 70832 Y DEMÁS DCTOS. </t>
  </si>
  <si>
    <t>70832 Y DEMÁS DCTOS</t>
  </si>
  <si>
    <t xml:space="preserve">EMPRESA PÚBLICA MUNICIPAL DE AGUA POTABLE Y ALCANTARILLADO DE SANTO DOMINGO EP: PAGO DE AGUA POTABLE PROV SANTO DOMINGO DE LOS TSÁCHILAS SPA-321-2025 , CONSUMO MES SEPTIEMBRE 2025, SEGUN MEMO CTE-DAF-SG-2025-2152 Y 2148-M. ANEXO: FACT#12836643, MEMO CTE-DAF-C-2025-2048-M Y OTROS DOC. SOPORTES </t>
  </si>
  <si>
    <t xml:space="preserve">EMPRESA ELECTRICA QUITO S.A.:PAGO ENERGÍA ELÉCTRICA PROV. PICHINCHA (CALDERON-CARAPUNGO) SPE-0538-2025, CONSUMO SEPTIEMBRE 2025, SUMINISTRO 201006123115, MEDIDOR 20000160098, SEGÚN MEMO CTE-DAF-SG-2025-2166-2165 Y 2213-M. ANEXO: FACT#120487582, MEMO CTE-DAF-C-2025-2036, CORREO Y OTROS DOC SOPORTES. </t>
  </si>
  <si>
    <t xml:space="preserve">GOBIERNO AUTONOMO DESCENTRALIZADO MUNICIPAL DEL CANTON NARANJITO-PAGO AGUA POTABLE PROV. GUAYAS, CONSUMO SEP-2025. MEMOS CTE-DAF-SG-2025-2225-M, CTE-DAF-SG-2025-2224-M MEMO N°CTE-DAF-P-2025-1500-M Y CTE-DAF-C-2025-2045-M FACT 92127 CUR N° 3987 </t>
  </si>
  <si>
    <t xml:space="preserve">EMPRESA ELECTRICA QUITO S.A. E.E.Q: PAGO DE ENERGÍA ELÉCTRICA PROV. PICHINCHA SPE-0540-2025, CONSUMO SEPTIEMBRE 2025, SUMINISTRO 20101155400 MEDIDOR 1002265143 CUE 1410206996 SEGÚN MEMO CTE-DAF-SG-2025-2171-2168 Y 2214-M. ANEXO: FACT#120793839, MEMO CTE-DAF-C-2025-2037-M Y OTROS DOC DE SOPORTE </t>
  </si>
  <si>
    <t>0929246478</t>
  </si>
  <si>
    <t>PRECIADO MENDEZ JESUS ALBERTO</t>
  </si>
  <si>
    <t xml:space="preserve">RECLASIFICACIÓN POR RECHAZOS: [P:09 T:FR A:2025] 068-9999-0000-COMISION DE TRANSITO DEL ECUADOR-PAGO DE FONDOS DE RESERVA DEL PERSONAL CIVIL, CODIGO DE TRABAJO Y UNIFORMADO CORRESPONDIENTE AL MES DE SEPIEMBRE DE 2025. </t>
  </si>
  <si>
    <t>0928053545</t>
  </si>
  <si>
    <t>NAVAS HERRERA JOHNNY ALEXANDER</t>
  </si>
  <si>
    <t>0954253654</t>
  </si>
  <si>
    <t>TRIVIÑO OLVERA KAREN DANIELA</t>
  </si>
  <si>
    <t>0928484534</t>
  </si>
  <si>
    <t xml:space="preserve">MENDOZA TAPIA CARLOS ALFREDO </t>
  </si>
  <si>
    <t xml:space="preserve">RECLASIFICACIÓN POR RECHAZOS: [P:09 T:DT A:2025] 068-9999-0000-COMISION DE TRANSITO DEL ECUADOR- NOMINA DE PAGO DE LAS DECIMA TERCERA Y DECIMA CUARTA REMUNERACION MENSUALIZADA CORRESPONDIENTE AL MES DE SEPTIEMBRE DE 2025 DEL PERSONAL DE LA CTE. </t>
  </si>
  <si>
    <t>PAGO DE FONDOS DE RESERVA DEL PERSONAL CIVI</t>
  </si>
  <si>
    <t xml:space="preserve">SERVICIO ABASTECIMIENTO DE COMBUSTIBLE PRECIO VARIABLE PARA UNIDADES MÓVILES DE CTE, REF CANTON NOBOL </t>
  </si>
  <si>
    <t xml:space="preserve">ATIMASA.- PAGO DEL CONTRATO Nro. COTS-CTE-2024-001 SERVICIO ABASTECIMIENTO DE COMBUSTIBLE PRECIO VARIABLE PARA UNIDADES MÓVILES DE CTE, REF CANTON NOBOL MES DE SEPTIEMBRE 2025 ADJ MEMO CTE-DAF-C-2025-2004-M, CTE-DAF-2025-1603-M, FACT 47362 Y DEMAS DOCTOS. </t>
  </si>
  <si>
    <t>47362 Y DEMAS DOCTOS.</t>
  </si>
  <si>
    <t xml:space="preserve">ABASTECIMIENTO DE COMBUSTIBLE PRECIO VARIABLE PARA UNIDADES MÓVILES DE CTE, REF CANTON PROGRESO </t>
  </si>
  <si>
    <t xml:space="preserve">ATIMASA.- PAGO DEL CONTRATO Nro. COTS-CTE-2024-001 SERVICIO ABASTECIMIENTO DE COMBUSTIBLE PRECIO VARIABLE PARA UNIDADES MÓVILES DE CTE, REF CANTON PROGRESO MES DE SEPTIEMBRE 2025 ADJ MEMO CTE-DAF-C-2025-2023-M, CTE-DAF-2025-1632-M, FACT 47364 Y DEMAS DOCTOS. </t>
  </si>
  <si>
    <t>47364 Y DEMAS DOCTOS</t>
  </si>
  <si>
    <t xml:space="preserve">CNT EP.- PAGO 10 DE 12 RE-CEP-CTE-2024-002 "SERVICIO DE ENLACE DE COMUNICACIONES DIGITALES PARA TRANSPORTE DE DATOS, CONEXIÓN A INTERNET Y HOSTING PARA LA CTE", MEMO CTE-DAF-C-2025-2021-M, CTE-DTIC-IT-2025-0063-M, DEL 03 SEPT 2025 AL 02 OCT 2025 FACT. 242878366-242878368-242905272 Y DEMÁS DCTOS. </t>
  </si>
  <si>
    <t>242878366-242878368-242905272 Y DEMÁS DCTOS</t>
  </si>
  <si>
    <t xml:space="preserve">ATIMASA S.A.- SERVICIO DE ABASTECIMIENTO DE COMBUSTIBLE PRECIO FIJO PARA MILAGRO CONTRATO DE PROCEMIENTO ESPECIAL NRO.PE-CTE-2024-005 PERIODO SEPTIEMBRE-2025 FACT 47375 MEMO N° CTE-DAF-2025-1626-M MEMO N°DAF-C-2025-2018-M CUR N° 3937 </t>
  </si>
  <si>
    <t xml:space="preserve">ATIMASA S.A. SERVICIO DE ABASTECIMIENTO DE COMBUSTIBLE PRECIO FIJO PARA NOBOL CONTRATO DE PROCEMIENTO ESPECIAL NRO.PE-CTE-2024-005 PERIODO SEPTIEMBRE-2025 FACT 47377 MEMO N° CTE-DAF-2025-1608-M -M MEMO N°DAF-C-2025-2020 -M CUR N° 3940 </t>
  </si>
  <si>
    <t>BAST.DE COMBUSTIBLE DE PRECIO VARIABLE PARA UNIDADES MÓVILES DE LA CTE, PROV. DE SANTO DOMINGO DE LOS TSACHILAS</t>
  </si>
  <si>
    <t xml:space="preserve">ATIMASA S.A: PAGO CONTRATO No.COTS-CTE-2024-001 SERV. DE ABAST.DE COMBUSTIBLE DE PRECIO VARIABLE PARA UNIDADES MÓVILES DE LA CTE, PROV. DE SANTO DOMINGO DE LOS TSACHILAS, MES DE SEPTIEMBRE 2025. ANEXO: FACT#47367, MEMO CTE-DAF-C-2025-1999-M, CTE-DAF-2025-1575-M Y OTROS DOC SOPORTES. </t>
  </si>
  <si>
    <t xml:space="preserve">VERIFBUCAY S.A: PAGO DE RETENCION TECNICA VEHICULAR 2025 DE 31 VEHÍCULOS SIN RECARGOS DIGITO 7 SEGUNDA PARTE SEGÚN MEMO CTE-DAF-MA-2025-0410-M, CTE-DP-2025-0551-M, CTE-SDE-2025-0039-M. ADJUNTO: LISTADO DE UNIDADES ANEXO#1, MEMO CTE-DAF-C-2025-2005-M, CTE-DAF-MA-2025-0429-M, CORREO Y OTROS DOC. </t>
  </si>
  <si>
    <t xml:space="preserve">ATIMASA S.A.PAGO CONTRATO COTS-CTE-2024-001 SERV DE ABASTECIMIENTO DE COMBUSTIBLE PRECIO VARIABLE PARA LAS UNIDADES MÓVILES CTE PROV. DEL AZUAY CUENCA, MES DE SEPTIEMBRE 2025. ANEXO: FACT#47354, MEMO CTE-DAF-C-2025-2017-M, CTE-DAF-2025-1634-M Y OTROS DOC SOPORTES. </t>
  </si>
  <si>
    <t xml:space="preserve">ABASTECIMIENTO DE COMBUSTIBLE PRECIO FIJO PARA BALZAR </t>
  </si>
  <si>
    <t xml:space="preserve">ATIMASA S.A.- SERVICIO DE ABASTECIMIENTO DE COMBUSTIBLE PRECIO FIJO PARA BALZAR CONTRATO DE PROCEMIENTO ESPECIAL NRO.PE-CTE-2024-005 PERIODO SEPTIEMBRE-2025 FACT 1941 MEMO N° CTE-DAF-2025-1612-M MEMO N°DAF-C-2025-2027 -M CUR N°3952 </t>
  </si>
  <si>
    <t xml:space="preserve">ABASTECIMIENTO DE COMBUSTIBLE PRECIO FIJO PARA EL EMPALME </t>
  </si>
  <si>
    <t xml:space="preserve">ATIMASA S.A.- SERVICIO DE ABASTECIMIENTO DE COMBUSTIBLE PRECIO FIJO PARA EL EMPALME CONTRATO DE PROCEMIENTO ESPECIAL NRO.PE-CTE-2024-005 PERIODO SEPTIEMBRE-2025 FACT 47371 MEMO N° CTE-DAF-2025-1610-M MEMO N°DAF-C-2025-2033 -M CUR N° 3958 </t>
  </si>
  <si>
    <t xml:space="preserve">ATIMASA S.A.- SERVICIO DE ABASTECIMIENTO DE COMBUSTIBLE PRECIO FIJO PARA SANTA ELENA CONTRATO DE PROCEMIENTO ESPECIAL NRO.PE-CTE-2024-005 PERIODO SEPTIEMBRE-2025 FACT 47381 MEMO N° CTE-DAF-2025-1628 0-M MEMO N°DAF-C-2025-2038 -M CUR N° 3966 </t>
  </si>
  <si>
    <t xml:space="preserve">ATIMASA S.A.-SERVICIO DE ABASTECIMIENTO DE COMBUSTIBLE PRECIO FIJO PARA CUENCA CONTRATO DE PROCEMIENTO ESPECIAL NRO.PE-CTE-2024-005 PERIODO SEPTIEMBRE -2025 FACT 47370 MEMO N° CTE-DAF-2025-1665-M MEMO N°DAF-C-2025-2053-M CUR N° 3994 </t>
  </si>
  <si>
    <t xml:space="preserve">ATIMASA.- PAGO DEL CONTRATO Nro. COTS-CTE-2024-001 SERVICIO ABASTECIMIENTO DE COMBUSTIBLE PRECIO VARIABLE PARA UNIDADES MÓVILES DE CTE, REF CANTON BALZAR MES DE SEPTIEMBRE 2025 ADJ MEMO CTE-DAF-C-2025-2039-M, CTE-DAF-2025-1635-M, FACT 47352 Y DEMAS DOCTOS. </t>
  </si>
  <si>
    <t>47352 Y DEMAS DOCTOS.</t>
  </si>
  <si>
    <t>ABASTECIMIENTO DE COMBUSTIBLE PRECIO VARIABLE PARA UNIDADES MÓVILES DE CTE, REF STA. ELENA</t>
  </si>
  <si>
    <t xml:space="preserve">ATIMASA.- PAGO DEL CONTRATO Nro. COTS-CTE-2024-001 SERVICIO ABASTECIMIENTO DE COMBUSTIBLE PRECIO VARIABLE PARA UNIDADES MÓVILES DE CTE, REF STA. ELENA MES DE SEPTIEMBRE 2025 ADJ MEMO CTE-DAF-C-2025-2040-M, CTE-DAF-2025-1644-M, FACT 47366 Y DEMAS DOCTOS. </t>
  </si>
  <si>
    <t xml:space="preserve">47366 Y DEMAS DOCTOS. </t>
  </si>
  <si>
    <t xml:space="preserve">ATIMASA S.A.- SERVICIO DE ABASTECIMIENTO DE COMBUSTIBLE PRECIO FIJO PARA JIPIJAPA CONTRATO DE PROCEMIENTO ESPECIAL NRO.PE-CTE-2024-005 PERIODO SEPTIEMBRE-2025 FACT 47374 MEMO N° CTE-DAF-2025-1649-M MEMO N°DAF-C-2025-2043-M CUR N° 3975 </t>
  </si>
  <si>
    <t>ABASTECIMIENTO DE COMBUSTIBLE PRECIO VARIABLE PARA UNIDADES MÓVILES DE CTE, REF CANTÓN EL GUABO</t>
  </si>
  <si>
    <t xml:space="preserve">ATIMASA.- PAGO DEL CONTRATO Nro. COTS-CTE-2024-001 SERVICIO ABASTECIMIENTO DE COMBUSTIBLE PRECIO VARIABLE PARA UNIDADES MÓVILES DE CTE, REF CANTÓN EL GUABO MES DE SEPTIEMBRE 2025 ADJ MEMO CTE-DAF-C-2025-2046-M, CTE-DAF-2025-1641-M, FACT 47356 Y DEMAS DOCTOS. </t>
  </si>
  <si>
    <t>47356 Y DEMAS DOCTOS.</t>
  </si>
  <si>
    <t xml:space="preserve">ARRENDAMIENTO DE UN INMUEBLE ALOJAMIENTO DE LA OIAT EN LA PROVINCIA DEL AZUAY CANTÓN CUENCA </t>
  </si>
  <si>
    <t xml:space="preserve">LOZANO LOAIZA HILDA: PAGO#16 DE 18 CONTRATO ARBI-CTE-2024-002 SERV. DE ARRENDAMIENTO DE UN INMUEBLE ALOJAMIENTO DE LA OIAT EN LA PROVINCIA DEL AZUAY CANTÓN CUENCA PERIODO 1 AL 30 SEPTIEMBRE 2025. ANEXO FACT#28, MEMO CTE-DAF-C-2025-2041-M, MEMO CTE-DPAZ-2025-510-509-M Y OTROS DOC. DE SOPORTES. </t>
  </si>
  <si>
    <t xml:space="preserve">EMPRESA PUBLICA MUNICIPAL DE AGUA POTABLE Y ALCANTARILLADO DE CHONE: PAGO DE AGUA POTABLE PROV. MANABI SPA-328-2025 CONSUMO AGO-2025, SEGUN MEMO CTE-DAF-SG-2025-2220 Y 2218-M. ANEXO:FACT#1055, MEMO CTE-DAF-C-2025-2044-M Y OTROS DOC DE SOPORTE. </t>
  </si>
  <si>
    <t xml:space="preserve">VERIFBUCAY S.A.- PAGO DE RTV-2025 DE 84 VEHÍCULOS SIN RECARGO DEL DÍGITO 0 MEMORANDO NRO.CTE-DAF-MA-2025-0430-M MEMO NRO.CTE-DP-2025-0573-M MEMOS CTE-DAF-P-2025-1474-M, CTE-DAF-MA-2025-0442-M Y CTE-DAF-C-2025-2050-M Y DEMAS DCTOS DE SOPORTE CUR N° 3989 </t>
  </si>
  <si>
    <t>ABASTECIMIENTO DE COMBUSTIBLE PRECIO VARIABLE PARA UNIDADES MÓVILES DE CTE, REF CANTÓN EL MILAGRO</t>
  </si>
  <si>
    <t xml:space="preserve">ATIMASA.- PAGO DEL CONTRATO Nro. COTS-CTE-2024-001 SERVICIO ABASTECIMIENTO DE COMBUSTIBLE PRECIO VARIABLE PARA UNIDADES MÓVILES DE CTE, REF CANTÓN EL MILAGRO MES DE SEPTIEMBRE 2025 ADJ MEMO CTE-DAF-C-2025-2042-M, CTE-DAF-2025-1645-M, FACT 47360 Y DEMAS DOCTOS. </t>
  </si>
  <si>
    <t>47360 Y DEMAS DOCTOS</t>
  </si>
  <si>
    <t>ARRENDAMIENTO DE INMUEBLE DE LA DIRECCIÓN DISTRITAL DE TRÁNSITO (UCT) STO. DOMINGO DE LOS TSÁCHILAS,</t>
  </si>
  <si>
    <t xml:space="preserve">FAJARDO LARREA BERTHA.-PAGO #14 DE 14.- CONTRATO ARBI-CTE-2024-007 ARRENDAMIENTO DE INMUEBLE DE LA DIRECCIÓN DISTRITAL DE TRÁNSITO (UCT) STO. DOMINGO DE LOS TSÁCHILAS, DEL 16 DE SEPTIEMBRE AL 9 DE OCTUBRE 2025, MEMO CTE-DAF-C-2025-2055-M, MEMO CTE-DPSD-2025-0975-M, FACT# 66, SE ADJUNTAN DOCUMENTOS. </t>
  </si>
  <si>
    <t>SERVICIO DE ABASTECIMIENTO DE COMBUSTIBLE PRECIO FIJO PARA BABAHOYO</t>
  </si>
  <si>
    <t xml:space="preserve">ATIMASA S.A.-SERVICIO DE ABASTECIMIENTO DE COMBUSTIBLE PRECIO FIJO PARA BABAHOYO CONTRATO DE PROCEMIENTO ESPECIAL NRO.PE-CTE-2024-005 PERIODO SEPTIEMBRE -2025 FACT 47368 MEMO N° CTE-DAF-2024-1629-M MEMO N°DAF-C-2025-2057-M CUR N° 3996 </t>
  </si>
  <si>
    <t xml:space="preserve">EMPRESA ELECTRICA REGIONAL CENTRO SUR CA-PAGO ENERGÍA ELÉCTRICA PROV. AZUAY CONSUMO AGO-2025. SUM 201004357509 MEDIDOR 1000471595 CUE 0510049282 MEMOS CTE-DAF-SG-2025-2118-M, MEMOS CTE-DAF-SG-2025-2112-M FACT 47188421 MEMOA CTE-DAF-P-2025-1437-M CTE-DAF-C-2025-2060-M CUR N° 3999 </t>
  </si>
  <si>
    <t>LIQUIDACION DE HABERES DEL EX SERVIDOR CRIOLLO CONSUEGRA ARMANDO HIPOLITO</t>
  </si>
  <si>
    <t xml:space="preserve">[P:10 T:LI A:2025] 068-9999-0000-COMISION DE TRANSITO DEL ECUADOR-LIQUIDACION DE HABERES DEL EX SERVIDOR CRIOLLO CONSUEGRA ARMANDO HIPOLITO, QUIEN DESEMPEÑO EL CARGO DE ANL. DE ADQUISICION Y CTROL. DE BIENES 3, HASTA EL 25 DE JULIO 2025 </t>
  </si>
  <si>
    <t xml:space="preserve">PAGO DE JUBILACION PATRONAL DECIMO 14TO Y 13ER MENSUAL DE OCTUBRE DE 2025 DE SRES.CARLOS ALBAN Q.,ELOY ARIAS RIOFRIO, SIMON AVENDANO P., RENZO CACERES O., GERMAN CEDENO A., JORGE GARCIA G., FRANCISCO LOPEZ L., JOSE MORALES V. Y MAXIMO NOVILLO </t>
  </si>
  <si>
    <t xml:space="preserve">[P:10 T:JU A:2025] 068-9999-0000-COMISION DE TRANSITO DEL ECUADOR-PAGO DE JUBILACION PATRONAL DECIMO 14TO Y 13ER MENSUAL DE OCTUBRE DE 2025 DE SRES.CARLOS ALBAN Q.,ELOY ARIAS RIOFRIO, SIMON AVENDANO P., RENZO CACERES O., GERMAN CEDENO A., JORGE GARCIA G., FRANCISCO LOPEZ L., JOSE MORALES V. Y MAXIMO NOVILLO </t>
  </si>
  <si>
    <t>LIQUIDACION DE SUBROGACION DE FUNCION DE JULIO Y AGOSTO 2025 BURBANO ALVARADO ROMMEL NAPOLEON</t>
  </si>
  <si>
    <t xml:space="preserve">[P:10 T:SE A:2025] 068-9999-0000-COMISION TRANSITO DEL ECUADOR-LIQUIDACION DE SUBROGACION DE FUNCION DE JULIO Y AGOSTO 2025 BURBANO ALVARADO ROMMEL NAPOLEON. </t>
  </si>
  <si>
    <t xml:space="preserve">EMPRESA PÚBLICA MUNICIPAL DE AGUA POTABLE Y ALCANTARILLADO DEL CANTON LOMAS DE SARGENTILLO, PAGO AGUA POTABLE PARA LOMAS DE SARGENTILLO, AV TELEGRAFO DE SEPTIEMBRE 2025, MEMOS CTE-DAF-SG-2025-2247-M, CTE-DAF-SG-2025-2234-M MEMO N°CTE-DAF-P-2025-1516-M Y CTE-DAF-C-2025-2065-M FACT 532056 CUR N° 4001 </t>
  </si>
  <si>
    <t xml:space="preserve">NOGUERA TACURI ZANDRA: PAGO#23 DE 24 CONTRATO NRO. ARBI-CTE-2023-014 SERVICIO DE ARRENDAMIENTO DE INMUEBLE PARA EL CRV EN STO DOMINGO, DEL 21-09-2025 AL 20-10-2025 ANEXO: FACT#75, MEMO CTE-C-2025-2056-M, CTE-DPSD-2025-1007-M, CTE-DPSDT-RNBA-2025-010-M Y OTROS DOC SOPORTE. </t>
  </si>
  <si>
    <t xml:space="preserve">EMAPAPC EP.- PAGO POR SERVICIO DE AGUA POTABLE PROVINCIA DEL GUAYAS, CONSUMO SEPTIEMBRE-2025 SE ADJUNTA MEMO CTE-DAF-C-2025-2061-M, CTE-DAF-P-2025-1513-M, CTE-DAF-SG-2025-2246-M, FACTURA 22098 Y DEMÁS DOCUMENTOS DE SOPORTE. </t>
  </si>
  <si>
    <t>22098 Y DEMÁS DOCUMENTOS DE SOPORTE</t>
  </si>
  <si>
    <t xml:space="preserve">AGEEPCOURIER ECUADOR S.A: PAGO#6 DE 12 SERVICIO DE CORRESPONDENCIA Y PAQUETERÍA A NIVEL NACIONAL PARA LA CTE, SEGUN ÍNFIMA CUANTÍA OC-CTE-2024-022 PERIODO 1 AL 30-04-2025. ANEXO: FACT#2720, MEMO CTE-DAF-C-2025-2059-M, CTE-DAF-SG-2025-2250 Y 1910-M, CORREO Y OTROS DOC DE SOPORTES. </t>
  </si>
  <si>
    <t xml:space="preserve">GAD MUNICIPAL DE GENERAL ANTONIO ELIZALDE BUCAY.- PAGO POR SERVICIO DE AGUA POTABLE PROVINCIA DEL GUAYAS-BUCAY, CONSUMO DE SEPTIEMBRE Y OCTUBRE 2025, ADJ MEMO CTE-DAF-C-2025-2058-M, CTE-DAF-P-2025-1512-M, CTE-DAF-SG-2025-2202-M, FACTURA 750 Y DEMÁS DCTOS. </t>
  </si>
  <si>
    <t xml:space="preserve">750 Y DEMÁS DCTOS. </t>
  </si>
  <si>
    <t xml:space="preserve">JUNTA ADMINISTRADORA DE AGUA POTABLE Y SANEAMIENTO DE LA PARROQUIA MANUEL CORNEJO ASTORGA CANTON MEJIA TANDAPI: PAGO DE AGUA POTABLE PROV PICHINCHA CTÓN MEJIA, CONSUMO SEP. 2025, SPA-0335-2025 SEGUN MEMO CTE-DAF-SG-2025-2253 Y 2252-M. ANEXO. FACT#8998, MEMO CTE-DAF-C-2025-2062-M Y OTROS DOC SOPORTES </t>
  </si>
  <si>
    <t xml:space="preserve">GAD MUNICIPAL DEL CANTÓN EL TRIUNFO.- PAGO SERVICIOS BÁSICOS AGUA POTABLE CONSUMO DE SEPTIEMBRE-2025, MEMO CTE-DAF-C-2025-2063-M, CTE-DAF-P-2025-1515-M, CTE-DAF-SG-2025-2248-M, FACTURA 28 Y DEMÁS DCTOS DE SOPORTE. </t>
  </si>
  <si>
    <t>28 Y DEMÁS DCTOS DE SOPORTE.</t>
  </si>
  <si>
    <t xml:space="preserve">INTERAGUA C. LTDA.- PAGO POR SERVICIO DE AGUA POTABLE PROVINCIA DEL GUAYAS, CONSUMO SEPTIEMBRE-2025 SE ADJUNTA MEMO CTE-DAF-C-2025-2067-M, CTE-DAF-P-2025-1497-M, CTE-DAF-SG-2025-2228-M, FACTURAS 67710403-67769781-67768081-67774285-67772064-67769461-67768337-67773521 Y DEMÁS DOCUMENTOS DE SOPORTE. </t>
  </si>
  <si>
    <t xml:space="preserve">67710403-67769781-67768081-67774285-67772064-67769461-67768337-67773521 Y DEMÁS DOCUMENTOS DE SOPORTE. </t>
  </si>
  <si>
    <t xml:space="preserve">INTERAGUA C. LTDA: PAGO DE AGUA POTABLE PROV. GUAYAS SPA-332-2025, CONSUMO SEPTIEMBRE 2025, SEGUN MEMO CTE-DAF-SG-2025-2258 Y 2249-M. ANEXO: FACT#026-100-067768872, 067767605, SE APLICA NOTAS DE CREDITO, MEMO CE-DAF-C-2025-2025-2069-M, OFICIO CTE-DAF-2025-0104-O Y OTROS DOC SOPORTES. </t>
  </si>
  <si>
    <t>026-100-067768872, 067767605</t>
  </si>
  <si>
    <t xml:space="preserve">ILUSTRE MUNICIPALIDAD DE SANTA ELENA.- PAGO POR SERVICIO DE AGUA POTABLE PROVINCIA DE SANTA ELENA, MEDIDOR 1204008167-0810063735 CONSUMO SEPTIEMBRE 2025 SE ADJUNTA MEMO CTE-DAF-C-2025-2070-M, CTE-DAF-P-2025-1522-M, CTE-DAF-SG-2025-2266-M, FACTURAS 80035-80036 Y DEMÁS DOCUMENTOS DE SOPORTE. </t>
  </si>
  <si>
    <t>80035-80036 Y DEMÁS DOCUMENTOS DE SOPORTE</t>
  </si>
  <si>
    <t xml:space="preserve">ARCOTEL.- PAGO POR SERVICIO DE TELECOMUNICACIONES EN LA PROV. DEL GUAYAS CONSUMO DEL MES DE SEPTIEMBRE 2025 ADJ MEMO CTE-DAF-C-2025-2073-M, CTE-DAF-P-2025-1518-M, CTE-DAF-SG-2025-2255-M, FACTURA 572670 Y DEMÁS DCTOS. </t>
  </si>
  <si>
    <t xml:space="preserve">572670 Y DEMÁS DCTOS. </t>
  </si>
  <si>
    <t xml:space="preserve">GOBIERNO AUTONOMO DESCENTRALIZADO MUNICIPAL DE ISIDRO AYORA: PAGO DE AGUA POTABLE PROVINCIA DEL GUAYAS SPA-337-2025, CONSUMO MES SEPTIEMBRE 2025, SEGUN MEMO CTE-DAF-SG-2025-2264 Y 2262-M. ANEXO: FACT#001-503-000005347, MEMO CTE-DAF-C-2025-2075-M Y OTROS DOC DE SOPORTE. </t>
  </si>
  <si>
    <t>001-503-000005347</t>
  </si>
  <si>
    <t>BASTECIMIENTO DE COMBUSTIBLE</t>
  </si>
  <si>
    <t xml:space="preserve">ATIMASA.- PAGO DEL CONTRATO Nro. COTS-CTE-2024-001 SERVICIO ABASTECIMIENTO DE COMBUSTIBLE PRECIO VARIABLE PARA UNIDADES MÓVILES DE CTE, REF CANTÓN NARANJITO MES DE SEPTIEMBRE 2025 ADJ MEMO CTE-DAF-C-2025-2074-M, CTE-DAF-2025-1683-M, FACT 47361 Y DEMAS DOCTOS. </t>
  </si>
  <si>
    <t xml:space="preserve">47361 Y DEMAS DOCTOS. </t>
  </si>
  <si>
    <t>MANT. PREV. CORREC. Y CALI. DE 14 EQUIPOS ALCOVISORES MARCA JUPITER</t>
  </si>
  <si>
    <t xml:space="preserve">CENTRO DE AUDIOLOGIA, PROTECCION Y SALUD AMBIENTAL S.A. CAPROTECSA.- 1-2 MANT. PREV. CORREC. Y CALI. DE 14 EQUIPOS ALCOVISORES MARCA JUPITER X OC-CTE-2025-012 MEMO NRO. CTE-CTTTSV-DCOTTTSV-2025-0850-M MEMO CTE-CTTTSV-DCOTTTSV-2025-0952-M FAC PERIDO 25-SEP AL 24-MARZO-2026 FACT 1316 CUR 4029 </t>
  </si>
  <si>
    <t xml:space="preserve">PAGO DE TRANSFERENCIA SOLIDARIA DEL MES DE OCTUBRE DE 2025 </t>
  </si>
  <si>
    <t xml:space="preserve">[P:10 T:JU A:2025] 068-9999-0000-COMISION DE TRANSITO DEL ECUADOR-PAGO DE TRANSFERENCIA SOLIDARIA DEL MES DE OCTUBRE DE 2025 </t>
  </si>
  <si>
    <t xml:space="preserve">[P:10 T:AJ A:2025] 068-9999-0000-COMISION DE TRANSITO DEL ECUADOR-DIFERENCIA DE RMU PERSONAL QUE CUMPLIO 1 ANO 1 DIA DE TIEMPO ACTIVO DEL CUERPO DE VIGILANTES DE LA CTE EL MES DE SEPTIEMBRE 2025 </t>
  </si>
  <si>
    <t xml:space="preserve">ARBI-CTE-2024-010 </t>
  </si>
  <si>
    <t xml:space="preserve">OTERO TANDAZO LANDIA MARITZA: PAGO#13 DE 24 CONTRATO NRO. ARBI-CTE-2024-010 SERV. DE ARRENDAMIENTO PARA USO DE ALOJAMIENTO DE LA CTE PROV DE LOJA CANTÓN MACARÁ PERIODO 26-09-2025 AL 25-10-2025 ANEXO: FACT#318, MEMO CTE-DAF-C-2025-2076-M, CTE-DAF-I-2025-0268-267-M, INFORME Y OTROS DOC. SOPORTES. </t>
  </si>
  <si>
    <t xml:space="preserve">ABASTECIMIENTO DE COMBUSTIBLE PRECIO FIJO PARA PORTOVIEJO </t>
  </si>
  <si>
    <t xml:space="preserve">ATIMASA S.A.- SERVICIO DE ABASTECIMIENTO DE COMBUSTIBLE PRECIO FIJO PARA PORTOVIEJO CONTRATO DE PROCEMIENTO ESPECIAL NRO.PE-CTE-2024-005 PERIODO SEPTIEMBRE-2025 FACT 47378 MEMO N° CTE-DAF-2025-1648-M MEMO N°DAF-C-2025-2049-M CUR N° 4044 </t>
  </si>
  <si>
    <t xml:space="preserve">ATIMASA: PAGO CONTRATO Nro. COTS-CTE-2024-001 SERVICIO ABASTECIMIENTO DE COMBUSTIBLE PRECIO VARIABLE PARA UNIDADES MÓVILES DE CTE, CANTON PORTOVIEJO MES SEPTIEMBRE 225. ANEXO: FACT#47363, MEMO CTE-DAF-C-2025-2081-M, CTE-DAF-2025-1687-M Y OTROS DOC. DE SOPORTES. </t>
  </si>
  <si>
    <t>ABASTECIMIENTO DE COMBUSTIBLE PRECIO VARIABLE PARA UNIDADES MÓVILES DE CTE, REF CANTÓN GUAYAQUIL</t>
  </si>
  <si>
    <t xml:space="preserve">ATIMASA.- PAGO DEL CONTRATO Nro. COTS-CTE-2024-001 SERVICIO ABASTECIMIENTO DE COMBUSTIBLE PRECIO VARIABLE PARA UNIDADES MÓVILES DE CTE, REF CANTÓN GUAYAQUIL MES DE SEPTIEMBRE 2025 ADJ MEMO CTE-DAF-C-2025-2080-M, CTE-DAF-2025-1692-M, FACT 47357-47358 Y DEMAS DOCTOS. </t>
  </si>
  <si>
    <t xml:space="preserve">47357-47358 Y DEMAS DOCTOS. </t>
  </si>
  <si>
    <t xml:space="preserve">JUNTA ADMINISTRADORA DE AGUA POTABLE ZAPOTAL-PAGO AGUA POTABLE PROVINCIA DE SANTA ELENA, ZAPOTAL CONSUMO SEP-2025. MEMOS CTE-DAF-SG-2025-2263-M, CTE-DAF-SG-2025-2261-M MEMOS CTE-DAF-P-2025-1520-M Y CTE-DAF-C-2025-2068-M FACT 21339 CUR N° 4054 </t>
  </si>
  <si>
    <t>ENERGÍA ELÉCTRICA</t>
  </si>
  <si>
    <t>SPE-0454-2025</t>
  </si>
  <si>
    <t xml:space="preserve">CNEL EP: PAGO DE ENERGÍA ELÉCTRICA PROV. EL ORO-ARENILLAS, CONSUMO MES DE MAYO HASTA JULIO 2025, SPE-0454-2025, SUMINISTRO 200038196065, MEDIDOR 27822108, SEGÚN MEMO CTE-DAF-SG-2025-2131-2127 Y 2296-M. ANEXO: FACT#073-999-006348185, 6699545, 7023355, MEMO CTE-DAF-C-2025-2071-M Y OTROS DOC. SOPORTES. </t>
  </si>
  <si>
    <t>073-999-006348185, 6699545, 7023355</t>
  </si>
  <si>
    <t>NOMINA DE SUELDO DEL MES DE OCTUBRE DE 2025</t>
  </si>
  <si>
    <t xml:space="preserve">[P:10 T:NO A:2025] 068-9999-0000-COMISION DE TRANSITO DEL ECUADOR- NOMINA DE SUELDO DEL MES DE OCTUBRE DE 2025 DEL PERSONAL CIVIL Y UNIFORMADO </t>
  </si>
  <si>
    <t xml:space="preserve">ATIMASA S.A: PAGO CONTRATO No.COTS-CTE-2024-001 SERV. DE ABASTECIMIENTO DE COMBUSTIBLE DE PRECIO VARIABLE PARA UNIDADES MÓVILES DE LA CTE, PROV. DE LOS RIOS-BABAHOYO, MES DE SEP. 2025. ANEXO: FACT#47351, MEMO CTE-DAF-C-2025-2090-M, CTE-DAF-2025-1690-M Y OTROS DOC SOPORTES. </t>
  </si>
  <si>
    <t>0942058652</t>
  </si>
  <si>
    <t>CORRALES CARGUA KLEYDER DANIEL</t>
  </si>
  <si>
    <t xml:space="preserve">CNEL EP.- PAGO POR SERVICIO DE ENERGÍA ELÉCTRICA EN LA PROV. DE LOS RIOS - VENTANAS - VIVIENDA FISCALES CONSUMO DE JULIO HASTA SEPTIEMBRE 2025 C.U.E 1001593557 SE ADJUNTA MEMO CTE-DAF-C-2025-2096-M, CTE-DAF-P-2025-1547-M, CTE-DAF-SG-2025-2295-M, FACTURAS 2538302-2669361-2824835 Y DEMÁS DOCUMENTOS </t>
  </si>
  <si>
    <t xml:space="preserve">2538302-2669361-2824835 Y DEMÁS DOCUMENTOS </t>
  </si>
  <si>
    <t xml:space="preserve">CNEL EP.- PAGO POR SERVICIO DE ENERGÍA ELÉCTRICA EN LA PROV. DEL GUAYAS CONSUMO DE SEPTIEMBRE 2025 C.U.E 0410191440 SE ADJUNTA MEMO CTE-DAF-C-2025-2102-M, CTE-DAF-P-2025-1546-M, CTE-DAF-SG-2025-2306-M, FACTURA 68919665 Y DEMÁS DOCUMENTOS </t>
  </si>
  <si>
    <t>68919665 Y DEMÁS DOCUMENTOS</t>
  </si>
  <si>
    <t xml:space="preserve">CNEL EP.- PAGO POR SERVICIO DE ENERGÍA ELÉCTRICA EN LA PROV. DEL GUAYAS CONSUMO DE SEPTIEMBRE 2025 C.U.E 0401455900 SE ADJUNTA MEMO CTE-DAF-C-2025-2107-M, CTE-DAF-P-2025-1552-M, CTE-DAF-SG-2025-2297-M, FACTURA 68690597 Y DEMÁS DOCUMENTOS </t>
  </si>
  <si>
    <t xml:space="preserve">68690597 Y DEMÁS DOCUMENTOS </t>
  </si>
  <si>
    <t xml:space="preserve">CNEL EP.- PAGO POR SERVICIO DE ENERGÍA ELÉCTRICA EN LA PROV. DE LOS RIOS - VENTANAS - VIVIENDA FISCALES CONSUMO DE JULIO HASTA SEPTIEMBRE 2025 C.U.E 1001593409 SE ADJUNTA MEMO CTE-DAF-C-2025-2093-M, CTE-DAF-P-2025-1533-M, CTE-DAF-SG-2025-2279-M, FACTURAS 2824638-2669248-2538228 Y DEMÁS DOCUMENTOS </t>
  </si>
  <si>
    <t>2824638-2669248-2538228 Y DEMÁS DOCUMENTOS</t>
  </si>
  <si>
    <t xml:space="preserve">CNEL EP: PAGO ENERGÍA ELÉCTRICA PROV DE LOS RIOS-VENTANAS-VIVIENDA FISCALES, MES JULIO HASTA SEP. 2025, SPE-548-2025, SUMIN. 200051231674, MED. 50395130, CUE 1001593474, SEGÚN MEMO CTE-DAF-SG-2025-2284 Y 2282-M. ANEXO: FACT#2824818-2669355-2538294, MEMO CTE-DAF-C-2025-2097-M Y OTROS DOC DE SOPORTES </t>
  </si>
  <si>
    <t>2824818-2669355-2538294</t>
  </si>
  <si>
    <t xml:space="preserve">CNEL: PAGO DE ENERGÍA ELÉCTRICA PROV. DEL GUAYAS-GUAYAQUIL SPE 0568-2025 CONSUMO DE SEPT. 2025, SUMINISTRO 200016528750, MEDIDOR 20533747, CUE 0401064655 SEGUN MEMO CTE-DAF-SG-2025-2286 Y 2285-M. ANEXO: FACT#148-999-068739242, MEMO CTE-DAF-C-2025-2104-M, CORREO Y OTROS DOC DE SOPORTE. </t>
  </si>
  <si>
    <t>148-999-068739242</t>
  </si>
  <si>
    <t xml:space="preserve">CNEL EP: PAGO DE ENERGIA ELECTRICA SPE:0572-2025 UCT-POSORJA CONSUMO DE SEP. 2025 SUMINISTRO 200044615231, CUE:0410191430 SEGÚN MEMORANDO CTE-DAF-SG-2025-2309 Y 2306-M. ANEXO: FACT#148-999-068881301, CORREO Y OTROS DOC DE SOPORTES. </t>
  </si>
  <si>
    <t>148-999-068881301</t>
  </si>
  <si>
    <t xml:space="preserve">CNEL EP.-PAGO DE ENERGIA ELECTRICA PROV. DEL GUAYAS-UREM PROGRESO SPE-0573-2025 CONSUMO DE SEP. 2025 SUMINISTRO 200044534143, CUE:0410191466 SEGÚN MEMO CTE-DAF-SG-2025-2311-M Y 2308-M ANEXO: FACT#148-999-068858914, MEMO CTE-DAF-C-2025-2118-M Y OTROS DOC DE SOPORTES. </t>
  </si>
  <si>
    <t>148-999-068858914</t>
  </si>
  <si>
    <t xml:space="preserve">CNEL: PAGO DE ENERGÍA ELÉCTRICA PROV. DEL GUAYAS-MILAGRO, CONSUMO DE AGOSTO 2025: SPE 0561-2025, SUMINISTRO 200041889763, MEDIDOR 27826109, CUE 1200986313 SEGÚN MEMO CTE-DAF-SG-2025-2337 Y 2336-M. ANEXO: FACT#070-999-003746226, MEMO CTE-DAF-C-2025-2117-M Y OTROS DOC DE SOPORTES. </t>
  </si>
  <si>
    <t>070-999-003746226</t>
  </si>
  <si>
    <t xml:space="preserve">CNEL EP.- PAGO POR SERVICIO DE ENERGÍA ELÉCTRICA EN LA PROV. DEL GUAYAS CONSUMO DE SEPTIEMBRE 2025 C.U.E 0410191442 SE ADJUNTA MEMO CTE-DAF-C-2025-2113-M, CTE-DAF-P-2025-1555-M, CTE-DAF-SG-2025-2305-M, FACTURA 68880620 Y DEMÁS DOCUMENTOS </t>
  </si>
  <si>
    <t>68880620 Y DEMÁS DOCUMENTOS</t>
  </si>
  <si>
    <t xml:space="preserve">CNEL EP.- PAGO POR SERVICIO DE ENERGÍA ELÉCTRICA EN LA PROV. DEL GUAYAS - MAYOR RAUL BANDERAS AV. PAQUISHA CUMANDÁ CONSUMO DE AGOSTO 2025 C.U.E 1200241075 SE ADJUNTA MEMO CTE-DAF-C-2025-2106-M, CTE-DAF-P-2025-1538-M, CTE-DAF-SG-2025-2317-M, FACTURA 3758341 Y DEMÁS DOCUMENTOS </t>
  </si>
  <si>
    <t xml:space="preserve">3758341 Y DEMÁS DOCUMENTOS </t>
  </si>
  <si>
    <t xml:space="preserve">CNEL EP: PAGO DE ENERGÍA ELÉCTRICA PROV DE LOS RIOS-VENTANAS-VIVIENDA FISCALES, CONSUMO JULIO HASTA SEP. 2025, SPE-547-2025, SUMINISTRO 200051231476-MEDIDOR 1503704310, SEGÚN MEMO CTE-DAF-SG-2025-2280 Y 2278-M. ANEXO: FACT#2538232-2669253-2824816, MEMO CTE-DAF-C-2025-2098-M Y OTROS DOC. DE SOPORTES </t>
  </si>
  <si>
    <t>2538232-2669253-2824816</t>
  </si>
  <si>
    <t xml:space="preserve">CNEL EP: PAGO DE ENERGÍA ELÉCTRICA PROV DEL GUAYAS-GYE SPE-0575-2025, SUMINISTRO 200016872034, CUE 0400576272, MEDIDOR 1339767, CONSUMO MES DE SEP.2025, SEGÚN MEMO CTE-DAF-SG-2025-2335 Y 2333-M. ANEXO: FACTURA #148-999-068774818, MEMO CTE-DAF-C-2025-2110-M CORREO Y OTROS DOC. DE SOPORTE. </t>
  </si>
  <si>
    <t>148-999-068774818</t>
  </si>
  <si>
    <t xml:space="preserve">CNEL EP - PAGO ENERGÍA ELÉCTRICA VENTANAS - VIVIENDA FISCALES, CONSUMO JULIO HASTA SEPTIEMBRE 2025 SUM 200051232094 - MED 1710163223 - CUE1001593516, MEMOS CTE-DAF-SG-2025-2301-M, CTE-DAF-SG-2025-2298-M MEMO N|CTE-DAF-C-2025-2095-M Y CTE-DAF-C-2025-2095-M FACT 2824822-2669359-2538298 CUR ° 4142 </t>
  </si>
  <si>
    <t>2824822-2669359-2538298</t>
  </si>
  <si>
    <t xml:space="preserve">CNEL EP - PAGO ENERGÍA ELÉCTRICACHONE CALLE LAS PALMAS DE AGOSTO 2025 SUM 200053312787 - MEDIDOR CNMAN00204 - CUE 1108649907, MEMOS CTE-DAF-SG-2025-2277-M, CTE-DAF-SG-2025-2274-M MEMOS CTE-DAF-P-2025-1530-M Y CTE-DAF-C-2025-2100 - M FACT 5196753 CUR N° 4143 </t>
  </si>
  <si>
    <t xml:space="preserve">CNEL.- PAGO DE ENERGÍA ELÉCTRICA -VENTANAS-VIVIENDAS FISCALES, DE JULIO HASTA SEPTIEMBRE 2025SUM 200051232391, MED 1710163218, CUE1001593540MEMOS CTE-DAF-SG-2025-2292-M, CTE-DAF-SG-2025-2291-M MEMO N° CTE-DAF-P-2025-1548-M Y CTE-DAF-C-2025-2094-M FACT 2538301-2669360-2824824 CUR 4141 </t>
  </si>
  <si>
    <t>2538301-2669360-2824824</t>
  </si>
  <si>
    <t xml:space="preserve">CNEL EP - PAGO ENERGÍA ELÉCTRICA LOS SHUARAS 1 GENERAL ELIZALDE SUM 200041744695 - CUE 1203272473 - MEDIDOR 1001423571, DE AGOSTO 2025 MEMOS CTE-DAF-SG-2025-2350-M, CTE-DAF-SG-2025-2349-M MEMOS CTE-DAF-P-2025-1563-M CTE-DAF-C-2025-2125-M FACT 3758127 CUR N° 4152 </t>
  </si>
  <si>
    <t xml:space="preserve">CNEL.- PAGO DE ENERGÍA ELÉCTRICA SANTA LUCIA MANUEL ARMAS DE SEPTIEMBRE 2025 SUM 200047482209, MEDIDOR 313616095, CUE 0900267463 MEMOS CTE-DAF-SG-2025-2369-M, CTE-DAF-SG-2025-2361-M MEMOS CTE-DAF-P-2025-1591-M Y CTE-DAF-C-2025-2128-M FACT 25107443 CUR N° 4161 </t>
  </si>
  <si>
    <t xml:space="preserve">CNEL.- PAGO DE ENERGÍA ELÉCTRICA MILAGRO EL TRIUNFO DOS BOCAS DE AGOSTO 2025 SUM 200042726485, MEDIDOR 174422, CUE 1200549071 MEMOS CTE-DAF-SG-2025-2323-M, CTE-DAF-SG-2025-2322-M MEMOS -CTE-DAF-P-2025-1565-M Y CTE-DAF-C-2025-2124-M FACT 3745904 CUR N°4149 </t>
  </si>
  <si>
    <t xml:space="preserve">CNEL EP.- PAGO POR SERVICIO DE ENERGÍA ELÉCTRICA EN LA PROV. DEL GUAYAS CONSUMO DE JUNIO Y JULIO 2025 C.U.E 0901729252 SE ADJUNTA MEMO CTE-DAF-C-2025-2134-M, CTE-DAF-P-2025-1584-M, CTE-DAF-SG-2025-2381-M, FACTURAS 24324663-23993289 Y DEMÁS DOCUMENTOS. </t>
  </si>
  <si>
    <t>24324663-23993289 Y DEMÁS DOCUMENTOS</t>
  </si>
  <si>
    <t xml:space="preserve">CNEL EP.- PAGO POR SERVICIO DE ENERGÍA ELÉCTRICA EN LA PROV. DEL GUAYAS CONSUMO DE SEPTIEMBRE 2025 C.U.E 0900158892 SE ADJUNTA MEMO CTE-DAF-C-2025-2131-M, CTE-DAF-P-2025-1580-M, CTE-DAF-SG-2025-2362-M, FACTURA 25013058 Y DEMÁS DOCUMENTOS. </t>
  </si>
  <si>
    <t>25013058 Y DEMÁS DOCUMENTOS.</t>
  </si>
  <si>
    <t xml:space="preserve">CNEL EP.- PAGO POR SERVICIO DE ENERGÍA ELÉCTRICA EN LA PROV. DEL GUAYAS CONSUMO DE SEPTIEMBRE 2025 C.U.E 0900264956 SE ADJUNTA MEMO CTE-DAF-C-2025-2132-M, CTE-DAF-P-2025-1586-M, CTE-DAF-SG-2025-2364-M, FACTURA 24962394 Y DEMÁS DOCUMENTOS. </t>
  </si>
  <si>
    <t xml:space="preserve"> 24962394 Y DEMÁS DOCUMENTOS</t>
  </si>
  <si>
    <t xml:space="preserve">CNEL EP.- PAGO POR SERVICIO DE ENERGÍA ELÉCTRICA EN LA PROV. DEL GUAYAS CONSUMO DE SEPTIEMBRE 2025 C.U.E 1203771078 SE ADJUNTA MEMO CTE-DAF-C-2025-2133-M, CTE-DAF-P-2025-1587-M, CTE-DAF-SG-2025-2365-M, FACTURA 3855743 Y DEMÁS DOCUMENTOS. </t>
  </si>
  <si>
    <t>3855743 Y DEMÁS DOCUMENTOS</t>
  </si>
  <si>
    <t xml:space="preserve">CNEL EP - PAGO ENERGÍA ELÉCTRICA DE NARANJAL AV PANAMERICANA SUM 200041992336 - CUE 1200168484 - MEDIDOR 267547, DE AGOSTO 2025, MEMOS CTE-DAF-SG-2025-2314-M, CTE-DAF-SG-2025-2312-M MEMOS CTE-DAF-P-2025-1537-M Y CTE-DAF-C-2025-2103-M FACT 3758206 CUR 4144 </t>
  </si>
  <si>
    <t xml:space="preserve">CNEL: PAGO DE ENERGÍA ELÉCTRICA PROV. DEL GUAYAS-MILAGRO SPE 0562-2025, CONSUMO DE AGOSTO 2025, SUMINISTRO 200042328969, MEDIDOR 168321, CUE 1200986594 SEGÚN MEMO CTE-DAF-SG-2025-2341 Y 2339-M. ANEXO: FACT#070-999-003758353, MEMO CTE-DAF-C-2122-M, CORREO Y OTROS DOC SOPORTES. </t>
  </si>
  <si>
    <t>070-999-003758353</t>
  </si>
  <si>
    <t xml:space="preserve">CNEL EP: PAGO DE ENERGIA ELECTRICA PROV. DEL GUAYAS SPE-00552-2025 CONSUMO MES DE AGOSTO 2025 SUMINISTRO 200041545654, CUE 1200061333-MILAGRO SEGÚN MEMO CTE-DAF-SG-2025-2310 Y 2307-M. ANEXO: FACT#070-999-003746225, MEMO CTE-DAF-C-2025-2121-M Y OTROS DOC SOPORTES. </t>
  </si>
  <si>
    <t>070-999-003746225</t>
  </si>
  <si>
    <t xml:space="preserve">CNEL EP: PAGO DE ENERGÍA ELÉCTRICA PROV DEL GUAYAS-GUAYAQUIL SPE-0577-2025, SUMINISTRO 200016640852, CUE 0400917012, MEDIDOR 20545460, CONSUMO DE SEP 2025, SEGÚN MEMO CTE-DAF-SG-2025-2347 Y 2345-M. ANEXO: FACT#148-999-068705517, MEMO CTE-DAF-C-2025-2127-M Y OTROS DOC DE SOPORTES. </t>
  </si>
  <si>
    <t>148-999-068705517</t>
  </si>
  <si>
    <t xml:space="preserve">CNEL.- PAGO DE ENERGÍA ELÉCTRICA EL EMPALME, EL ROSARIO VIA PICHINCHA DE SEPTIEMBRE 2025 SUM 200049634997, MEDIDOR 1001685141, CUE 0900158357 MEMOS CTE-DAF-SG-2025-2356-M, CTE-DAF-SG-2025-2355-M MEMOS-CTE-DAF-P-2025-1583-M Y CTE-DAF-C-2025-2129-M FAC 24968355 CUR N° 4160 </t>
  </si>
  <si>
    <t xml:space="preserve">CNEL EP - PAGO ENERGÍA ELÉCTRICA A. JUAN TANCA GUAYAQUIL SUM 200016823698 - CUE 0400917009 - MEDIDOR 1345598, DE SEPTIEMBRE 2025 MEMOS CTE-DAF-SG-2025-2340-M, CTE-DAF-SG-2025-2338-MMEMOS CTE-DAF-P-2025-1560-M Y CTE-DAF-C-2025-2126-M FACT 68734873 CUR N° 4158 </t>
  </si>
  <si>
    <t xml:space="preserve">CNEL EP: PAGO DE ENERGÍA ELÉCTRICA PROV DEL GUAYAS-SAMBORONDOM SPE-0589-2025, SUMINISTRO 200048984708, CUE 0900395729, MEDIDOR 50254409, CONSUMO DE SEP 2025 SEGÚN MEMO CTE-DAF-SG-2025-2384 Y 2383-M. ANEXO: FACT#002-999-025012145, MEMO CTE-DAF-C-2135-M Y OTROS DOC. DE SOPORTES. </t>
  </si>
  <si>
    <t>002-999-025012145</t>
  </si>
  <si>
    <t xml:space="preserve">CNEL: PAGO DE ENERGÍA ELÉCTRICA PROV. DEL GUAYAS-MILAGRO, CONSUMO DE AGOSTO 2025: SPE 0563-2025, SUMINISTRO 200042278388, MEDIDOR 271510, CUE 1201008779 SEGÚN MEMO CTE-DAF-SG-2025-2346 Y 2344-M. ANEXO: FACT#070-999-003758339, MEMO CTE-DAF-C-2025-2123-M, CORREO Y OTROS DOC DE SOPORTES. </t>
  </si>
  <si>
    <t>070-999-003758339</t>
  </si>
  <si>
    <t xml:space="preserve">CNEL EP - PAGO ENERGÍA ELÉCTRICA DE PLAYAS CONTROL SUM 200044873095 - CUE 0410191283 - MEDIDOR 311920439, DE SEPTIEMBRE 2025, MEMOS CTE-DAF-SG-2025-2353-M, CTE-DAF-SG-2025-2351-M MEMOS CTE-DAF-P-2025-1564-M Y VTR-DAF-C-2025-2130-M FACT 68750778 CUR N° 4163 </t>
  </si>
  <si>
    <t xml:space="preserve">CNEL EP.- PAGO POR SERVICIO DE ENERGÍA ELÉCTRICA EN LA PROV. DEL GUAYAS CONSUMO DE SEPTIEMBRE 2025 C.U.E 0900363053 SE ADJUNTA MEMO CTE-DAF-C-2025-2140-M, CTE-DAF-P-2025-1594-M, CTE-DAF-SG-2025-2374-M, FACTURA 24982983 Y DEMÁS DOCUMENTOS. </t>
  </si>
  <si>
    <t>24982983 Y DEMÁS DOCUMENTOS.</t>
  </si>
  <si>
    <t xml:space="preserve">CNEL EP.- PAGO POR SERVICIO DE ENERGÍA ELÉCTRICA EN LA PROV. DEL GUAYAS CONSUMO DE JUNIO Y JULIO 2025 C.U.E 0900264247 SE ADJUNTA MEMO CTE-DAF-C-2025-2138-M, CTE-DAF-P-2025-1592-M, CTE-DAF-SG-2025-2372-M, FACTURAS 23929781-24340442 Y DEMÁS DOCUMENTOS. </t>
  </si>
  <si>
    <t>23929781-24340442 Y DEMÁS DOCUMENTOS.</t>
  </si>
  <si>
    <t xml:space="preserve">CNEL EP - PAGO ENERGÍA ELÉCTRICA SALITRE PARROQUIA LA VICTORIA SUM 200047488545 - CUE 0900348689 - MEDIDOR 20230253440, DE SEPTIEMBRE 2025, MEMOS CTE-DAF-SG-2025-2368-M, CTE-DAF-SG-2025-2367-M MEMO N°CTE-DAF-P-2025-1588-M Y CTE-DAF-C-2025-2136-M FACT 25134132 CUR N° 4164 </t>
  </si>
  <si>
    <t xml:space="preserve">CNT EP: PAGO SERVICIOS BÁSICOS (TELEFONÍA FIJA) PROVINCIAS DEL AZUAY-EL ORO-GUAYAS-LOS RIOS-MANABI-STO DOMINGO, CONSUMO MES DE SEPTIEMBRE 2025, SPT-0052-2025, SEGUN MEMO CTE-DAF-SG-2025-2254-M, CTE-DAF-SG-2025-1638-M. ANEXO: 28 FACTURAS, MEMO CTE-DAF-C-2025-2092-M Y OTROS DOC. DE SOPORTES. </t>
  </si>
  <si>
    <t>28 FACTURAS</t>
  </si>
  <si>
    <t xml:space="preserve">CNT EP: PAGO SERVICIOS BÁSICOS (TELEFONÍA FIJA) PROVINCIA DEL GUAYAS, CONSUMO MES DE SEPTIEMBRE 2025. SPT-0052-2025, DE CONFORMIDAD A MEMORANDO CTE-DAF-SG-2025-2254-M, CTE-DAF-SG-2025-1638-M. ANEXO: 30 FACTURAS, MEMO CTE-DAF-C-2025-2092-M Y OTROS DOC DE SOPORTE. </t>
  </si>
  <si>
    <t>30 FACTURAS</t>
  </si>
  <si>
    <t xml:space="preserve">CNT EP.- PAGO POR SERVICIO DE TELEFONÍA FIJA EN LA PROVINCIA DEL GUAYAS Y STA. ELENA CONSUMO DE SEPTIEMBRE 2025, ADJ MEMO CTE-DAF-C-2025-2092-M, CTE-DAF-P-2025-1511-M, CTE-DAF-SG-2025-2254-M, 23 FACTURAS Y DEMÁS DCTOS. </t>
  </si>
  <si>
    <t>23 FACTURAS Y DEMÁS DCTOS.</t>
  </si>
  <si>
    <t xml:space="preserve">CNT EP.- PAGO POR SERVICIO DE TELEFONÍA FIJA EN LA PROVINCIA DEL GUAYAS CONSUMO DE SEPTIEMBRE 2025, ADJ MEMO CTE-DAF-C-2025-2092-M, CTE-DAF-P-2025-1511-M, CTE-DAF-SG-2025-2254-M, 30 FACTURAS Y DEMÁS DCTOS. </t>
  </si>
  <si>
    <t>30 FACTURAS Y DEMÁS DCTOS.</t>
  </si>
  <si>
    <t xml:space="preserve">CNT EP - PAGO TELEFONÍA FIJA PROVINCIA DEL GUAYAS CANTÓN GUAYAQUIL - EDIFICIO MATRIZ, CONSUMO MES DE SEPTIEMBRE 2025 MEMORANDO CTE-DAF-SG-2025-2254-M, CTE-DAF-SG-2025-1638-M MEMO N° CTE-DAF-P-2025-1511-M Y CTE-DAF-C-2025-2092-M FACT 242878378 AL 242890789 CUR N° 4099 </t>
  </si>
  <si>
    <t>242878378 AL 242890789</t>
  </si>
  <si>
    <t xml:space="preserve">CNT EP - PAGO TELEFONÍA FIJA PROVINCIA DEL GUAYAS, CONSUMO MES DE SEPTIEMBRE 2025. MEMORANDO CTE-DAF-SG-2025-2254-M, CTE-DAF-SG-2025-1638-M MEMO N°CTE-DAF-C-2025-2109-M MEMO N°CTE-DAF-P-2025-1550-M FACT 242878405 AL 242879154 CUR N° 4135 </t>
  </si>
  <si>
    <t>242878405 AL 242879154</t>
  </si>
  <si>
    <t xml:space="preserve">CNT EP - PAGO TELEFONÍA FIJA PROVINCIA DEL GUAYAS, CONSUMO MES DE SEPTIEMBRE 2025. MEMORANDO CTE-DAF-SG-2025-2254-M, CTE-DAF-SG-2025-1638-M MEMO N°CTE-DAF-C-2025-2109-M MEMO N°CTE-DAF-P-2025-1550-M FACT 242878376 AL 242879151 CUR N° 4131 </t>
  </si>
  <si>
    <t>242878376 AL 242879151</t>
  </si>
  <si>
    <t xml:space="preserve">CNT EP - PAGO TELEFONÍA FIJA PROVINCIA DEL GUAYAS, CONSUMO MES DE SEPTIEMBRE 2025. MEMORANDO CTE-DAF-SG-2025-2254-M, CTE-DAF-SG-2025-1638-M MEMO N°CTE-DAF-C-2025-2109-M MEMO N°CTE-DAF-P-2025-1550-M FACT 242878404 AL 242879156 CUR N° 4137 </t>
  </si>
  <si>
    <t xml:space="preserve">242878404 AL 242879156 </t>
  </si>
  <si>
    <t xml:space="preserve">CNT EP - PAGO TELEFONÍA FIJA PROVINCIA DEL GUAYAS, CONSUMO MES DE SEPTIEMBRE 2025. MEMORANDO CTE-DAF-SG-2025-2254-M, CTE-DAF-SG-2025-1638-M MEMO N°CTE-DAF-C-2025-2109-M MEMO N°CTE-DAF-P-2025-1550-M FACT 242878373 al 242890800 CUR N° 4111 </t>
  </si>
  <si>
    <t>242878373 al 242890800</t>
  </si>
  <si>
    <t xml:space="preserve">CNT EP - PAGO TELEFONÍA FIJA PROVINCIA DEL GUAYAS CANTÓN GUAYAQUIL - EDIFICIO MATRIZ, CONSUMO MES DE SEPTIEMBRE 2025 MEMORANDO CTE-DAF-SG-2025-2254-M, CTE-DAF-SG-2025-1638-M MEMO N° CTE-DAF-P-2025-1511-M Y CTE-DAF-C-2025-2092-M FACT242878379 AL 242885410 CUR N° 4100 </t>
  </si>
  <si>
    <t>242878379 AL 242885410</t>
  </si>
  <si>
    <t xml:space="preserve">EMAPAS EP.- PAGO POR SERVICIO DE AGUA POTABLE EN LA PROVINCIA DEL GUAYAS CONSUMO DE SEPTIEMBRE Y OCTUBRE 2025 ADJ CTE-DAF-C-2025-2114-M, CTE-DAF-P-2025-1562-M, CTE-DAF-SG-2025-2348-M, FACTURA 23586 Y DEMÁS DOCUMENTO. </t>
  </si>
  <si>
    <t>23586 Y DEMÁS DOCUMENTO.</t>
  </si>
  <si>
    <t xml:space="preserve">E.P.M. DE AGUA POTABLE Y ALCANTARILLADO DE SANTO DOMINGO EP.- PAGO POR SERVICIO DE AGUA POTABLE EN LA PROVINCIA DE STO. DOMINGO CONSUMO SEPTIEMBRE 2025 ADJ CTE-DAF-C-2025-2112-M, CTE-DAF-P-2025-1549-M, CTE-DAF-SG-2025-2283-M, FACTURA 12888041 Y DEMÁS DOCUMENTOS </t>
  </si>
  <si>
    <t xml:space="preserve">12888041 Y DEMÁS DOCUMENTOS </t>
  </si>
  <si>
    <t xml:space="preserve">ECAPAN EP.- PAGO POR SERVICIO DE AGUA POTABLE EN LA PROVINCIA DEL GUAYAS - NOBOL CONSUMO SEPTIEMBRE 2025 ADJ CTE-DAF-C-2025-2091-M, CTE-DAF-P-2025-1528-M, CTE-DAF-SG-2025-2268-M, FACTURA 134732 Y DEMÁS DOCUMENTOS </t>
  </si>
  <si>
    <t xml:space="preserve">134732 Y DEMÁS DOCUMENTOS </t>
  </si>
  <si>
    <t xml:space="preserve">ETAPA EP: PAGO DE AGUA POTABLE PROV.DEL AZUAY SPA-342-2025,CONSUMO SEPT.2025, MEDIDOR 2004123057,CUENTA A0000264, SEGÚN MEMO CTE-DAF-SG-2025-2302-M Y 2299-M ANEXO: FACT#001-003-51652206, MEMO CTE-DAF-C-2108-M Y OTROS DOC DE SOPORTE </t>
  </si>
  <si>
    <t>001-003-51652206</t>
  </si>
  <si>
    <t xml:space="preserve">JUNTA ADMINISTRADORA DE AGUA POTABLE AYANGUE: PAGO DE AGUA POTABLE DE STA. ELENA (ANTENA REPETIDORA EN CUMBRE DE AYANGUE) DE AGOSTO Y SEPT.2025, SPA-341-2025, SUMINISTRO 1207017467 MEMO CTE-DAF-SG-2025-2290-M Y CTE-DAF-SG-2025-2289-M,ADJ.FACT. 18153 Y 18154 MEMO N°CTE-DAF-C-2025-2109-M CUR N° 4145 </t>
  </si>
  <si>
    <t>18153 Y 18154</t>
  </si>
  <si>
    <t xml:space="preserve">INTERNATIONAL WATER SERVICES GUAYAQUIL INTERAGUA C. LTDA, PAGO AGUA POTABLE PROVINCIA DEL GUAYAS LOCALIDAD POSORJA, DE SEPTIEMBRE 2025 MEMOS: CTE-DAF-SG-2025-2393-M, CTE-DAF-SG-2025-2388-M MEMOS CTE-DAF-P-2025-1602-M Y CTE-DAF-C2-2025-2142-M FACT 68024739 CUR N° 4166 </t>
  </si>
  <si>
    <t xml:space="preserve">ARCOTEL: PAGO SERVICIOS BÁSICOS (TELECOMUNICACIONES-ARCOTEL) PROV DEL GUAYAS, CONSUMO AGOSTO 2025 SPT-051-2025, SEGUN MEMORANDO CTE-DAF-SG-2025-1946-M, CTE-DAF-2025-1457-M. ANEXO: FACT#569799, MEMO CTE-DAF-C-2025-2101-M, CORREOS Y OTROS DOC DE SOPORTE. </t>
  </si>
  <si>
    <t>REEMBOLSO</t>
  </si>
  <si>
    <t xml:space="preserve">PAGO POR REEMBOLSOS DE PASAJES AEREOS </t>
  </si>
  <si>
    <t xml:space="preserve">QUINTANA JEDERMANN HUGO MANUEL.- PAGO POR REEMBOLSOS DE PASAJES AEREOS GYE-UIO - UIO-GYE POR MOTIVO DE REUNIÓN MINISTERIO DE INFRAESTRUCTURA Y TRANSPORTE EL DÍA 08-09-2025 SEGÚN MEMO CTE-CTE-2025-0378, MEMO CTE-SDE-2025-0481-M, MEMO CTE-DAF-C-2025-2144-M, MEMO CTE-P-2025-1612-M, Y DEMÁS DCTOS. </t>
  </si>
  <si>
    <t xml:space="preserve">VELEZ CEDENO JOHANA CONSUELO </t>
  </si>
  <si>
    <t xml:space="preserve">VELEZ CEDENO JOHANA CONSUELO.- PAGO POR REEMBOLSOS DE PASAJES AEREOS GYE-UIO - UIO-GYE POR MOTIVO DE REUNIÓN MINISTERIO DE INFRAESTRUCTURA Y TRANSPORTE EL DÍA 08-09-2025 SEGÚN MEMO CTE-CTE-2025-0378, MEMO CTE-SDE-2025-0481-M, MEMO CTE-DAF-C-2025-2144-M, MEMO CTE-P-2025-1612-M, Y DEMÁS DCTOS. </t>
  </si>
  <si>
    <t xml:space="preserve">ASOCIACION DE PROPIETARIOS DE LA URBANIZACION NLOMA GRANDE </t>
  </si>
  <si>
    <t xml:space="preserve">ALICUOTAS DE VIVIENDAS FISCALES </t>
  </si>
  <si>
    <t>PAGO DE ALÍCUOTAS DE LAS VIVIENDAS FISCALES NO HABITADAS DESDE ENERO 2025 HASTA OCTUBRE 2025</t>
  </si>
  <si>
    <t xml:space="preserve">ASOCIACIÓN DE PROPIETARIOS DE LA URBANIZACIÓN LOMA GRANDE.- PAGO DE ALÍCUOTAS DE LAS VIVIENDAS FISCALES NO HABITADAS DESDE ENERO 2025 HASTA OCTUBRE 2025, ADJ MEMO CTE-DAF-C-2025-2111-M, CTE-DAF-I-2025-0271-M, CTE-DAF-P-2025-1541-M, CTE-DAF-2025-1666-M, FACTURA 11, Y DEMÁS DCTOS. </t>
  </si>
  <si>
    <t>11, Y DEMÁS DCTOS</t>
  </si>
  <si>
    <t>ABASTECIMIENTO DE COMBUSTIBLE PRECIO FIJO PARA CANTÓN CHONE</t>
  </si>
  <si>
    <t xml:space="preserve">ATIMASA S.A.- SERVICIO DE ABASTECIMIENTO DE COMBUSTIBLE PRECIO FIJO PARA CANTÓN CHONE CONTRATO DE PROCEDIMIENTO ESPECIAL NRO.PE-CTE-2024-005 PERIODO SEPTIEMBRE-2025 FACT 47369 MEMO N° CTE-DAF-2025-1661-M MEMO N°DAF-C-2025-2089 CUR N° 4088 </t>
  </si>
  <si>
    <t xml:space="preserve">ATIMASA S.A.-SERVICIO DE ABASTECIMIENTO DE COMBUSTIBLE PRECIO FIJO PARA NARANJITO CONTRATO DE PROCEMIENTO ESPECIAL NRO.PE-CTE-2024-005 PERIODO SEPTIEMBRE -2025 FACT 47376 MEMO N° CTE-DAF-2024-1668-M MEMO N°DAF-C-2025-2086-M CUR N° 4077 </t>
  </si>
  <si>
    <t xml:space="preserve">ATIMASA S.A: SERVICIO DE ABASTECIMIENTO DE COMBUSTIBLE PRECIO FIJO PARA UNIDADES MOVILES DE CTE EN DIFERENTES DESTACAMENTOS (SANTO DOMINGO) SEGUN CONTRATO PE-CTE-2024-005 PERIODO SEPTIEMBRE-2025 FACT#47382, MEMO CTE-DAF-2025-1691-M, CTE-DAF-C-2025-2088-M CUR N° 4080 </t>
  </si>
  <si>
    <t>LIQUIDACION DE HABERES DEL EX SERVIDOR GUZMAN COTTALLAT EDUARDO FRANCISCO</t>
  </si>
  <si>
    <t xml:space="preserve">[P:10 T:LI A:2025] 068-9999-0000-COMISION DE TRANSITO DEL ECUADOR-LIQUIDACION DE HABERES DEL EX SERVIDOR GUZMAN COTTALLAT EDUARDO FRANCISCO, QUIEN DESEMPENO EL CARGO DE INGENIERO DE OBRAS CIVILES, HASTA EL 31 DE JULIO DE 2025. </t>
  </si>
  <si>
    <t>LIQUIDACION DE HABERES DEL EX SERVIDOR ROSALES AGILA CARLOS ALBERTO</t>
  </si>
  <si>
    <t xml:space="preserve">[P:10 T:LI A:2025] 068-9999-0000-COMISION DE TRANSITO DEL ECUADOR-LIQUIDACION DE HABERES DEL EX SERVIDOR ROSALES AGILA CARLOS ALBERTO, QUIEN DESEMPEÑO EL CARGO DE DIGITADOR RECAUDADOR, HASTA EL 10 DE JULIO 2025 </t>
  </si>
  <si>
    <t xml:space="preserve">[P:10 T:DT A:2025] 068-9999-0000-COMISION DE TRANSITO DEL ECUADOR- NOMINA DE PAGO DE LAS DECIMA TERCERA Y DECIMA CUARTA REMUNERACION MENSUALIZADA CORRESPONDIENTE AL MES DE OCTUBRE DE 2025 DEL PERSONAL DE LA CTE.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</si>
</sst>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quot;$&quot;* #,##0.00_ ;_ &quot;$&quot;* \-#,##0.00_ ;_ &quot;$&quot;* &quot;-&quot;??_ ;_ @_ "/>
    <numFmt numFmtId="164" formatCode="_ [$$-300A]\ * #,##0.00_ ;_ [$$-300A]\ * \-#,##0.00_ ;_ [$$-300A]\ * &quot;-&quot;??_ ;_ @_ "/>
    <numFmt numFmtId="165" formatCode="_(&quot;$&quot;\ * #,##0.00_);_(&quot;$&quot;\ * \(#,##0.00\);_(&quot;$&quot;\ * &quot;-&quot;??_);_(@_)"/>
    <numFmt numFmtId="166" formatCode="_ [$$-300A]* #,##0.00_ ;_ [$$-300A]* \-#,##0.00_ ;_ [$$-300A]* &quot;-&quot;??_ ;_ @_ "/>
  </numFmts>
  <fonts count="22" x14ac:knownFonts="1">
    <font>
      <sz val="11"/>
      <color theme="1"/>
      <name val="Calibri"/>
      <family val="2"/>
      <scheme val="minor"/>
    </font>
    <font>
      <sz val="11"/>
      <color theme="1"/>
      <name val="Calibri"/>
      <family val="2"/>
      <scheme val="minor"/>
    </font>
    <font>
      <sz val="10"/>
      <name val="Arial"/>
      <family val="2"/>
    </font>
    <font>
      <b/>
      <sz val="16"/>
      <name val="Calibri"/>
      <family val="2"/>
      <scheme val="minor"/>
    </font>
    <font>
      <sz val="14"/>
      <color theme="1"/>
      <name val="Calibri"/>
      <family val="2"/>
      <scheme val="minor"/>
    </font>
    <font>
      <b/>
      <sz val="20"/>
      <color theme="1"/>
      <name val="Calibri"/>
      <family val="2"/>
      <scheme val="minor"/>
    </font>
    <font>
      <sz val="10"/>
      <color theme="1"/>
      <name val="Calibri"/>
      <family val="2"/>
      <scheme val="minor"/>
    </font>
    <font>
      <sz val="18"/>
      <name val="Calibri"/>
      <family val="2"/>
      <scheme val="minor"/>
    </font>
    <font>
      <sz val="16"/>
      <name val="Calibri"/>
      <family val="2"/>
      <scheme val="minor"/>
    </font>
    <font>
      <sz val="18"/>
      <color theme="1"/>
      <name val="Calibri"/>
      <family val="2"/>
      <scheme val="minor"/>
    </font>
    <font>
      <sz val="20"/>
      <color theme="1"/>
      <name val="Calibri"/>
      <family val="2"/>
      <scheme val="minor"/>
    </font>
    <font>
      <sz val="18"/>
      <color rgb="FF000000"/>
      <name val="Verdana"/>
      <family val="2"/>
    </font>
    <font>
      <sz val="20"/>
      <name val="Calibri"/>
      <family val="2"/>
      <scheme val="minor"/>
    </font>
    <font>
      <sz val="16"/>
      <color theme="1"/>
      <name val="Calibri"/>
      <family val="2"/>
      <scheme val="minor"/>
    </font>
    <font>
      <sz val="24"/>
      <name val="Calibri"/>
      <family val="2"/>
      <scheme val="minor"/>
    </font>
    <font>
      <sz val="16"/>
      <color rgb="FF000000"/>
      <name val="Verdana"/>
      <family val="2"/>
    </font>
    <font>
      <sz val="25"/>
      <name val="Calibri"/>
      <family val="2"/>
      <scheme val="minor"/>
    </font>
    <font>
      <sz val="18"/>
      <name val="Verdana"/>
      <family val="2"/>
    </font>
    <font>
      <sz val="26"/>
      <name val="Calibri"/>
      <family val="2"/>
      <scheme val="minor"/>
    </font>
    <font>
      <sz val="18"/>
      <color theme="1"/>
      <name val="Verdana"/>
      <family val="2"/>
    </font>
    <font>
      <b/>
      <sz val="9"/>
      <color indexed="81"/>
      <name val="Tahoma"/>
      <family val="2"/>
    </font>
    <font>
      <sz val="9"/>
      <color indexed="81"/>
      <name val="Tahoma"/>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s>
  <cellStyleXfs count="3">
    <xf numFmtId="0" fontId="0" fillId="0" borderId="0"/>
    <xf numFmtId="165" fontId="1" fillId="0" borderId="0" applyFont="0" applyFill="0" applyBorder="0" applyAlignment="0" applyProtection="0"/>
    <xf numFmtId="0" fontId="2" fillId="0" borderId="0"/>
  </cellStyleXfs>
  <cellXfs count="114">
    <xf numFmtId="0" fontId="0" fillId="0" borderId="0" xfId="0"/>
    <xf numFmtId="0" fontId="3" fillId="0" borderId="1" xfId="2" applyFont="1" applyFill="1" applyBorder="1" applyAlignment="1">
      <alignment horizontal="center" vertical="top"/>
    </xf>
    <xf numFmtId="0" fontId="3" fillId="0" borderId="2" xfId="2" applyFont="1" applyFill="1" applyBorder="1" applyAlignment="1">
      <alignment horizontal="center" vertical="top"/>
    </xf>
    <xf numFmtId="0" fontId="4" fillId="0" borderId="1" xfId="0" applyFont="1" applyBorder="1"/>
    <xf numFmtId="0" fontId="4" fillId="0" borderId="0" xfId="0" applyFont="1" applyBorder="1"/>
    <xf numFmtId="0" fontId="4" fillId="0" borderId="1" xfId="0" applyFont="1" applyFill="1" applyBorder="1"/>
    <xf numFmtId="0" fontId="4" fillId="0" borderId="0" xfId="0" applyFont="1" applyFill="1" applyBorder="1"/>
    <xf numFmtId="0" fontId="3" fillId="0" borderId="3" xfId="2" applyFont="1" applyFill="1" applyBorder="1" applyAlignment="1">
      <alignment horizontal="center" vertical="center" wrapText="1"/>
    </xf>
    <xf numFmtId="49" fontId="3" fillId="2" borderId="3" xfId="2" applyNumberFormat="1" applyFont="1" applyFill="1" applyBorder="1" applyAlignment="1">
      <alignment horizontal="center" vertical="center" wrapText="1"/>
    </xf>
    <xf numFmtId="0" fontId="3" fillId="2" borderId="3" xfId="2" applyFont="1" applyFill="1" applyBorder="1" applyAlignment="1">
      <alignment horizontal="center" vertical="center" wrapText="1"/>
    </xf>
    <xf numFmtId="0" fontId="3" fillId="0" borderId="3" xfId="2" applyFont="1" applyFill="1" applyBorder="1" applyAlignment="1">
      <alignment horizontal="center" vertical="top" wrapText="1"/>
    </xf>
    <xf numFmtId="1" fontId="3" fillId="0" borderId="3" xfId="2" applyNumberFormat="1" applyFont="1" applyFill="1" applyBorder="1" applyAlignment="1">
      <alignment horizontal="center" vertical="center" wrapText="1"/>
    </xf>
    <xf numFmtId="0" fontId="3" fillId="0" borderId="2" xfId="2" applyFont="1" applyFill="1" applyBorder="1" applyAlignment="1">
      <alignment horizontal="center" vertical="center" wrapText="1"/>
    </xf>
    <xf numFmtId="0" fontId="5" fillId="0" borderId="1" xfId="0" applyFont="1" applyBorder="1" applyAlignment="1">
      <alignment horizontal="center" vertical="center"/>
    </xf>
    <xf numFmtId="0" fontId="6" fillId="0" borderId="0" xfId="0" applyFont="1" applyBorder="1"/>
    <xf numFmtId="49" fontId="7" fillId="0" borderId="4" xfId="2" quotePrefix="1" applyNumberFormat="1" applyFont="1" applyFill="1" applyBorder="1" applyAlignment="1">
      <alignment horizontal="center" vertical="center" wrapText="1"/>
    </xf>
    <xf numFmtId="164" fontId="7" fillId="0" borderId="4" xfId="0" applyNumberFormat="1" applyFont="1" applyFill="1" applyBorder="1" applyAlignment="1">
      <alignment horizontal="center" vertical="center" wrapText="1"/>
    </xf>
    <xf numFmtId="164" fontId="8" fillId="0" borderId="1" xfId="0" applyNumberFormat="1" applyFont="1" applyFill="1" applyBorder="1" applyAlignment="1">
      <alignment horizontal="center" vertical="top" wrapText="1"/>
    </xf>
    <xf numFmtId="0" fontId="9" fillId="2" borderId="4" xfId="0" applyFont="1" applyFill="1" applyBorder="1" applyAlignment="1">
      <alignment horizontal="center" vertical="center" wrapText="1"/>
    </xf>
    <xf numFmtId="14" fontId="9" fillId="2" borderId="4" xfId="0" applyNumberFormat="1" applyFont="1" applyFill="1" applyBorder="1" applyAlignment="1">
      <alignment horizontal="center" vertical="center"/>
    </xf>
    <xf numFmtId="0" fontId="7" fillId="0" borderId="4" xfId="2" applyFont="1" applyFill="1" applyBorder="1" applyAlignment="1">
      <alignment horizontal="center" vertical="center" wrapText="1"/>
    </xf>
    <xf numFmtId="44" fontId="9" fillId="2" borderId="4" xfId="1" applyNumberFormat="1" applyFont="1" applyFill="1" applyBorder="1" applyAlignment="1">
      <alignment vertical="center"/>
    </xf>
    <xf numFmtId="44" fontId="9" fillId="2" borderId="5" xfId="1" applyNumberFormat="1" applyFont="1" applyFill="1" applyBorder="1" applyAlignment="1">
      <alignment vertical="center"/>
    </xf>
    <xf numFmtId="0" fontId="10" fillId="3" borderId="1" xfId="0" applyFont="1" applyFill="1" applyBorder="1" applyAlignment="1">
      <alignment horizontal="center" vertical="center"/>
    </xf>
    <xf numFmtId="1" fontId="7" fillId="2" borderId="4" xfId="2" applyNumberFormat="1" applyFont="1" applyFill="1" applyBorder="1" applyAlignment="1">
      <alignment horizontal="center" vertical="center" wrapText="1"/>
    </xf>
    <xf numFmtId="0" fontId="10" fillId="0" borderId="1" xfId="0" applyFont="1" applyBorder="1" applyAlignment="1">
      <alignment horizontal="center" vertical="center"/>
    </xf>
    <xf numFmtId="164" fontId="8" fillId="0" borderId="1" xfId="0" applyNumberFormat="1" applyFont="1" applyFill="1" applyBorder="1" applyAlignment="1">
      <alignment horizontal="center" vertical="center" wrapText="1"/>
    </xf>
    <xf numFmtId="0" fontId="7" fillId="2" borderId="4" xfId="0" applyFont="1" applyFill="1" applyBorder="1" applyAlignment="1">
      <alignment horizontal="center" vertical="center" wrapText="1"/>
    </xf>
    <xf numFmtId="14" fontId="7" fillId="2" borderId="4" xfId="0" applyNumberFormat="1" applyFont="1" applyFill="1" applyBorder="1" applyAlignment="1">
      <alignment horizontal="center" vertical="center"/>
    </xf>
    <xf numFmtId="0" fontId="7" fillId="0" borderId="4" xfId="0" applyFont="1" applyFill="1" applyBorder="1" applyAlignment="1">
      <alignment horizontal="center" vertical="center" wrapText="1"/>
    </xf>
    <xf numFmtId="0" fontId="7" fillId="2" borderId="4" xfId="2" applyFont="1" applyFill="1" applyBorder="1" applyAlignment="1">
      <alignment horizontal="center" vertical="center" wrapText="1"/>
    </xf>
    <xf numFmtId="14" fontId="7" fillId="2" borderId="4" xfId="2" applyNumberFormat="1" applyFont="1" applyFill="1" applyBorder="1" applyAlignment="1">
      <alignment horizontal="center" vertical="center" wrapText="1"/>
    </xf>
    <xf numFmtId="49" fontId="7" fillId="2" borderId="4" xfId="2" quotePrefix="1" applyNumberFormat="1" applyFont="1" applyFill="1" applyBorder="1" applyAlignment="1">
      <alignment horizontal="center" vertical="center" wrapText="1"/>
    </xf>
    <xf numFmtId="164" fontId="7" fillId="2" borderId="4" xfId="0" applyNumberFormat="1" applyFont="1" applyFill="1" applyBorder="1" applyAlignment="1">
      <alignment horizontal="center" vertical="center" wrapText="1"/>
    </xf>
    <xf numFmtId="44" fontId="7" fillId="2" borderId="4" xfId="1" applyNumberFormat="1" applyFont="1" applyFill="1" applyBorder="1" applyAlignment="1">
      <alignment vertical="center"/>
    </xf>
    <xf numFmtId="44" fontId="7" fillId="2" borderId="5" xfId="1" applyNumberFormat="1" applyFont="1" applyFill="1" applyBorder="1" applyAlignment="1">
      <alignment vertical="center"/>
    </xf>
    <xf numFmtId="49" fontId="7" fillId="2" borderId="4" xfId="0" applyNumberFormat="1" applyFont="1" applyFill="1" applyBorder="1" applyAlignment="1">
      <alignment horizontal="center" vertical="center" wrapText="1"/>
    </xf>
    <xf numFmtId="14" fontId="7" fillId="0" borderId="4" xfId="0" applyNumberFormat="1" applyFont="1" applyFill="1" applyBorder="1" applyAlignment="1">
      <alignment horizontal="center" vertical="center" wrapText="1"/>
    </xf>
    <xf numFmtId="49" fontId="7" fillId="2" borderId="4" xfId="2" applyNumberFormat="1" applyFont="1" applyFill="1" applyBorder="1" applyAlignment="1">
      <alignment horizontal="center" vertical="center" wrapText="1"/>
    </xf>
    <xf numFmtId="49" fontId="9" fillId="2" borderId="4" xfId="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12" fontId="7" fillId="0" borderId="4" xfId="2" quotePrefix="1" applyNumberFormat="1" applyFont="1" applyFill="1" applyBorder="1" applyAlignment="1">
      <alignment horizontal="center" vertical="center" wrapText="1"/>
    </xf>
    <xf numFmtId="12" fontId="8" fillId="0" borderId="1" xfId="2" quotePrefix="1" applyNumberFormat="1" applyFont="1" applyFill="1" applyBorder="1" applyAlignment="1">
      <alignment horizontal="center" vertical="top" wrapText="1"/>
    </xf>
    <xf numFmtId="0" fontId="11" fillId="0" borderId="0" xfId="0" applyFont="1" applyFill="1" applyAlignment="1">
      <alignment horizontal="center" vertical="top" wrapText="1"/>
    </xf>
    <xf numFmtId="1" fontId="8" fillId="0" borderId="1" xfId="0" applyNumberFormat="1" applyFont="1" applyFill="1" applyBorder="1" applyAlignment="1">
      <alignment horizontal="center" vertical="top" wrapText="1"/>
    </xf>
    <xf numFmtId="14" fontId="8" fillId="0" borderId="1" xfId="0" applyNumberFormat="1" applyFont="1" applyFill="1" applyBorder="1" applyAlignment="1">
      <alignment horizontal="center" vertical="top" wrapText="1"/>
    </xf>
    <xf numFmtId="1" fontId="12" fillId="0" borderId="1" xfId="2" applyNumberFormat="1" applyFont="1" applyFill="1" applyBorder="1" applyAlignment="1">
      <alignment horizontal="center" vertical="top" wrapText="1"/>
    </xf>
    <xf numFmtId="44" fontId="8" fillId="0" borderId="1" xfId="2" applyNumberFormat="1" applyFont="1" applyFill="1" applyBorder="1" applyAlignment="1">
      <alignment horizontal="center" vertical="top" wrapText="1"/>
    </xf>
    <xf numFmtId="44" fontId="13" fillId="0" borderId="2" xfId="2" applyNumberFormat="1" applyFont="1" applyFill="1" applyBorder="1" applyAlignment="1">
      <alignment horizontal="center" vertical="top" wrapText="1"/>
    </xf>
    <xf numFmtId="1" fontId="8" fillId="0" borderId="1" xfId="2" applyNumberFormat="1" applyFont="1" applyFill="1" applyBorder="1" applyAlignment="1">
      <alignment horizontal="center" vertical="top" wrapText="1"/>
    </xf>
    <xf numFmtId="0" fontId="12" fillId="0" borderId="1" xfId="2" quotePrefix="1" applyFont="1" applyFill="1" applyBorder="1" applyAlignment="1">
      <alignment horizontal="center" vertical="top" wrapText="1"/>
    </xf>
    <xf numFmtId="0" fontId="12" fillId="0" borderId="1" xfId="2" applyFont="1" applyFill="1" applyBorder="1" applyAlignment="1">
      <alignment horizontal="center" vertical="top" wrapText="1"/>
    </xf>
    <xf numFmtId="44" fontId="8" fillId="0" borderId="2" xfId="2" applyNumberFormat="1" applyFont="1" applyFill="1" applyBorder="1" applyAlignment="1">
      <alignment horizontal="center" vertical="top" wrapText="1"/>
    </xf>
    <xf numFmtId="12" fontId="8" fillId="0" borderId="1" xfId="2" quotePrefix="1" applyNumberFormat="1" applyFont="1" applyFill="1" applyBorder="1" applyAlignment="1">
      <alignment horizontal="center" vertical="center" wrapText="1"/>
    </xf>
    <xf numFmtId="1" fontId="8" fillId="0" borderId="1" xfId="0" applyNumberFormat="1"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1" fontId="14" fillId="0" borderId="1" xfId="2" applyNumberFormat="1" applyFont="1" applyFill="1" applyBorder="1" applyAlignment="1">
      <alignment horizontal="center" vertical="center" wrapText="1"/>
    </xf>
    <xf numFmtId="0" fontId="11" fillId="0" borderId="0" xfId="0" applyFont="1" applyFill="1" applyAlignment="1">
      <alignment horizontal="center" vertical="center" wrapText="1"/>
    </xf>
    <xf numFmtId="1" fontId="8" fillId="0" borderId="1" xfId="2" applyNumberFormat="1" applyFont="1" applyFill="1" applyBorder="1" applyAlignment="1">
      <alignment horizontal="center" vertical="center" wrapText="1"/>
    </xf>
    <xf numFmtId="0" fontId="14" fillId="0" borderId="1" xfId="2" quotePrefix="1" applyFont="1" applyFill="1" applyBorder="1" applyAlignment="1">
      <alignment horizontal="center" vertical="center" wrapText="1"/>
    </xf>
    <xf numFmtId="0" fontId="15" fillId="0" borderId="0" xfId="0" applyFont="1" applyFill="1" applyAlignment="1">
      <alignment horizontal="center" vertical="top" wrapText="1"/>
    </xf>
    <xf numFmtId="1" fontId="16" fillId="0" borderId="1" xfId="2" applyNumberFormat="1" applyFont="1" applyFill="1" applyBorder="1" applyAlignment="1">
      <alignment horizontal="center" vertical="top" wrapText="1"/>
    </xf>
    <xf numFmtId="0" fontId="16" fillId="0" borderId="1" xfId="2" quotePrefix="1" applyFont="1" applyFill="1" applyBorder="1" applyAlignment="1">
      <alignment horizontal="center" vertical="top" wrapText="1"/>
    </xf>
    <xf numFmtId="0" fontId="16" fillId="0" borderId="1" xfId="2" applyFont="1" applyFill="1" applyBorder="1" applyAlignment="1">
      <alignment horizontal="center" vertical="top" wrapText="1"/>
    </xf>
    <xf numFmtId="12" fontId="7" fillId="0" borderId="1" xfId="2" quotePrefix="1" applyNumberFormat="1" applyFont="1" applyFill="1" applyBorder="1" applyAlignment="1">
      <alignment horizontal="center" vertical="top" wrapText="1"/>
    </xf>
    <xf numFmtId="164" fontId="7" fillId="0" borderId="1" xfId="0" applyNumberFormat="1" applyFont="1" applyFill="1" applyBorder="1" applyAlignment="1">
      <alignment horizontal="center" vertical="top" wrapText="1"/>
    </xf>
    <xf numFmtId="12" fontId="3" fillId="0" borderId="1" xfId="2" applyNumberFormat="1" applyFont="1" applyFill="1" applyBorder="1" applyAlignment="1">
      <alignment horizontal="center" vertical="center" wrapText="1"/>
    </xf>
    <xf numFmtId="49" fontId="7" fillId="0" borderId="1" xfId="0" applyNumberFormat="1" applyFont="1" applyFill="1" applyBorder="1" applyAlignment="1">
      <alignment horizontal="center" vertical="top" wrapText="1"/>
    </xf>
    <xf numFmtId="14" fontId="7" fillId="0" borderId="1" xfId="0" applyNumberFormat="1" applyFont="1" applyFill="1" applyBorder="1" applyAlignment="1">
      <alignment horizontal="center" vertical="top" wrapText="1"/>
    </xf>
    <xf numFmtId="44" fontId="7" fillId="0" borderId="1" xfId="2" applyNumberFormat="1" applyFont="1" applyFill="1" applyBorder="1" applyAlignment="1">
      <alignment horizontal="center" vertical="top" wrapText="1"/>
    </xf>
    <xf numFmtId="44" fontId="9" fillId="0" borderId="2" xfId="2" applyNumberFormat="1" applyFont="1" applyFill="1" applyBorder="1" applyAlignment="1">
      <alignment horizontal="center" vertical="top" wrapText="1"/>
    </xf>
    <xf numFmtId="1" fontId="7" fillId="0" borderId="1" xfId="0" applyNumberFormat="1" applyFont="1" applyFill="1" applyBorder="1" applyAlignment="1">
      <alignment horizontal="center" vertical="top" wrapText="1"/>
    </xf>
    <xf numFmtId="1" fontId="3" fillId="0" borderId="1" xfId="2" applyNumberFormat="1" applyFont="1" applyFill="1" applyBorder="1" applyAlignment="1">
      <alignment horizontal="center" vertical="center" wrapText="1"/>
    </xf>
    <xf numFmtId="0" fontId="11" fillId="0" borderId="0" xfId="0" applyFont="1" applyFill="1" applyAlignment="1">
      <alignment vertical="center" wrapText="1"/>
    </xf>
    <xf numFmtId="12" fontId="8" fillId="0" borderId="1" xfId="2" applyNumberFormat="1" applyFont="1" applyFill="1" applyBorder="1" applyAlignment="1">
      <alignment horizontal="center" vertical="center" wrapText="1"/>
    </xf>
    <xf numFmtId="44" fontId="9" fillId="0" borderId="1" xfId="2" applyNumberFormat="1" applyFont="1" applyFill="1" applyBorder="1" applyAlignment="1">
      <alignment horizontal="center" vertical="top" wrapText="1"/>
    </xf>
    <xf numFmtId="49" fontId="7" fillId="2" borderId="3" xfId="2" quotePrefix="1" applyNumberFormat="1" applyFont="1" applyFill="1" applyBorder="1" applyAlignment="1">
      <alignment horizontal="center" vertical="top" wrapText="1"/>
    </xf>
    <xf numFmtId="0" fontId="7" fillId="0" borderId="3" xfId="2" applyFont="1" applyFill="1" applyBorder="1" applyAlignment="1">
      <alignment horizontal="center" vertical="top" wrapText="1"/>
    </xf>
    <xf numFmtId="0" fontId="7" fillId="2" borderId="3" xfId="2" applyFont="1" applyFill="1" applyBorder="1" applyAlignment="1">
      <alignment horizontal="center" vertical="top" wrapText="1"/>
    </xf>
    <xf numFmtId="0" fontId="17" fillId="0" borderId="0" xfId="2" applyFont="1" applyFill="1" applyBorder="1" applyAlignment="1">
      <alignment horizontal="center" vertical="top" wrapText="1"/>
    </xf>
    <xf numFmtId="1" fontId="7" fillId="0" borderId="3" xfId="2" applyNumberFormat="1" applyFont="1" applyFill="1" applyBorder="1" applyAlignment="1">
      <alignment horizontal="center" vertical="top" wrapText="1"/>
    </xf>
    <xf numFmtId="0" fontId="16" fillId="0" borderId="3" xfId="2" applyFont="1" applyFill="1" applyBorder="1" applyAlignment="1">
      <alignment horizontal="center" vertical="top" wrapText="1"/>
    </xf>
    <xf numFmtId="44" fontId="7" fillId="0" borderId="3" xfId="2" applyNumberFormat="1" applyFont="1" applyFill="1" applyBorder="1" applyAlignment="1">
      <alignment horizontal="center" vertical="top" wrapText="1"/>
    </xf>
    <xf numFmtId="44" fontId="7" fillId="0" borderId="2" xfId="2" applyNumberFormat="1" applyFont="1" applyFill="1" applyBorder="1" applyAlignment="1">
      <alignment horizontal="center" vertical="top" wrapText="1"/>
    </xf>
    <xf numFmtId="44" fontId="9" fillId="0" borderId="2" xfId="1" applyNumberFormat="1" applyFont="1" applyFill="1" applyBorder="1" applyAlignment="1">
      <alignment horizontal="center" vertical="top" wrapText="1"/>
    </xf>
    <xf numFmtId="1" fontId="18" fillId="0" borderId="1" xfId="0" applyNumberFormat="1" applyFont="1" applyFill="1" applyBorder="1" applyAlignment="1">
      <alignment horizontal="center" vertical="top" wrapText="1"/>
    </xf>
    <xf numFmtId="0" fontId="19" fillId="0" borderId="1" xfId="0" applyFont="1" applyBorder="1" applyAlignment="1">
      <alignment vertical="top" wrapText="1"/>
    </xf>
    <xf numFmtId="1" fontId="19" fillId="0" borderId="1" xfId="0" applyNumberFormat="1" applyFont="1" applyBorder="1" applyAlignment="1">
      <alignment horizontal="center" vertical="top" wrapText="1"/>
    </xf>
    <xf numFmtId="164" fontId="7" fillId="0" borderId="1" xfId="0" quotePrefix="1" applyNumberFormat="1" applyFont="1" applyFill="1" applyBorder="1" applyAlignment="1">
      <alignment horizontal="center" vertical="top" wrapText="1"/>
    </xf>
    <xf numFmtId="0" fontId="7" fillId="0" borderId="1" xfId="0" applyNumberFormat="1" applyFont="1" applyFill="1" applyBorder="1" applyAlignment="1">
      <alignment horizontal="center" vertical="top" wrapText="1"/>
    </xf>
    <xf numFmtId="12" fontId="7" fillId="0" borderId="1" xfId="2" quotePrefix="1" applyNumberFormat="1" applyFont="1" applyFill="1" applyBorder="1" applyAlignment="1">
      <alignment horizontal="center" vertical="center" wrapText="1"/>
    </xf>
    <xf numFmtId="44" fontId="7" fillId="0" borderId="1" xfId="0" applyNumberFormat="1" applyFont="1" applyFill="1" applyBorder="1" applyAlignment="1">
      <alignment horizontal="center" vertical="top" wrapText="1"/>
    </xf>
    <xf numFmtId="44" fontId="7" fillId="0" borderId="1" xfId="2" quotePrefix="1" applyNumberFormat="1" applyFont="1" applyFill="1" applyBorder="1" applyAlignment="1">
      <alignment horizontal="center" vertical="top" wrapText="1"/>
    </xf>
    <xf numFmtId="164" fontId="7" fillId="0" borderId="1" xfId="2" applyNumberFormat="1" applyFont="1" applyFill="1" applyBorder="1" applyAlignment="1">
      <alignment horizontal="center" vertical="top" wrapText="1"/>
    </xf>
    <xf numFmtId="166" fontId="9" fillId="0" borderId="1" xfId="2" applyNumberFormat="1" applyFont="1" applyFill="1" applyBorder="1" applyAlignment="1">
      <alignment horizontal="center" vertical="top" wrapText="1"/>
    </xf>
    <xf numFmtId="164" fontId="9" fillId="0" borderId="1" xfId="2" applyNumberFormat="1" applyFont="1" applyFill="1" applyBorder="1" applyAlignment="1">
      <alignment horizontal="center" vertical="top" wrapText="1"/>
    </xf>
    <xf numFmtId="0" fontId="6" fillId="0" borderId="0" xfId="0" applyFont="1" applyAlignment="1">
      <alignment vertical="center"/>
    </xf>
    <xf numFmtId="166" fontId="8" fillId="0" borderId="3" xfId="1" applyNumberFormat="1" applyFont="1" applyFill="1" applyBorder="1" applyAlignment="1">
      <alignment horizontal="center" vertical="top" wrapText="1"/>
    </xf>
    <xf numFmtId="166" fontId="8" fillId="0" borderId="3" xfId="2" applyNumberFormat="1" applyFont="1" applyFill="1" applyBorder="1" applyAlignment="1">
      <alignment horizontal="center" vertical="top" wrapText="1"/>
    </xf>
    <xf numFmtId="166" fontId="8" fillId="0" borderId="1" xfId="2" applyNumberFormat="1" applyFont="1" applyFill="1" applyBorder="1" applyAlignment="1">
      <alignment horizontal="center" vertical="top" wrapText="1"/>
    </xf>
    <xf numFmtId="164" fontId="7" fillId="0" borderId="1" xfId="0" applyNumberFormat="1" applyFont="1" applyFill="1" applyBorder="1" applyAlignment="1">
      <alignment horizontal="center" vertical="center" wrapText="1"/>
    </xf>
    <xf numFmtId="0" fontId="16" fillId="0" borderId="1" xfId="2" applyNumberFormat="1" applyFont="1" applyFill="1" applyBorder="1" applyAlignment="1">
      <alignment horizontal="center" vertical="top" wrapText="1"/>
    </xf>
    <xf numFmtId="0" fontId="7" fillId="0" borderId="3" xfId="0" applyNumberFormat="1" applyFont="1" applyFill="1" applyBorder="1" applyAlignment="1">
      <alignment horizontal="center" vertical="top" wrapText="1"/>
    </xf>
    <xf numFmtId="0" fontId="16" fillId="0" borderId="3" xfId="2" applyNumberFormat="1" applyFont="1" applyFill="1" applyBorder="1" applyAlignment="1">
      <alignment horizontal="center" vertical="top" wrapText="1"/>
    </xf>
    <xf numFmtId="164" fontId="7" fillId="0" borderId="3" xfId="2" applyNumberFormat="1" applyFont="1" applyFill="1" applyBorder="1" applyAlignment="1">
      <alignment horizontal="center" vertical="top" wrapText="1"/>
    </xf>
    <xf numFmtId="164" fontId="9" fillId="0" borderId="3" xfId="2" applyNumberFormat="1" applyFont="1" applyFill="1" applyBorder="1" applyAlignment="1">
      <alignment horizontal="center" vertical="top" wrapText="1"/>
    </xf>
    <xf numFmtId="0" fontId="11" fillId="0" borderId="1" xfId="0" applyFont="1" applyFill="1" applyBorder="1" applyAlignment="1">
      <alignment horizontal="center" vertical="top" wrapText="1"/>
    </xf>
    <xf numFmtId="49" fontId="7" fillId="0" borderId="1" xfId="2" quotePrefix="1" applyNumberFormat="1" applyFont="1" applyFill="1" applyBorder="1" applyAlignment="1">
      <alignment horizontal="center" vertical="center" wrapText="1"/>
    </xf>
    <xf numFmtId="0" fontId="7" fillId="2" borderId="1" xfId="2" applyFont="1" applyFill="1" applyBorder="1" applyAlignment="1">
      <alignment horizontal="center" vertical="center" wrapText="1"/>
    </xf>
    <xf numFmtId="49" fontId="6" fillId="0" borderId="0" xfId="0" applyNumberFormat="1" applyFont="1" applyAlignment="1">
      <alignment vertical="center"/>
    </xf>
    <xf numFmtId="0" fontId="6" fillId="0" borderId="0" xfId="0" applyFont="1"/>
    <xf numFmtId="1" fontId="6" fillId="0" borderId="0" xfId="0" applyNumberFormat="1" applyFont="1" applyAlignment="1">
      <alignment vertical="center"/>
    </xf>
    <xf numFmtId="0" fontId="6" fillId="0" borderId="0" xfId="0" applyFont="1" applyFill="1" applyAlignment="1">
      <alignment vertical="center"/>
    </xf>
    <xf numFmtId="0" fontId="6" fillId="0" borderId="1" xfId="0" applyFont="1" applyBorder="1"/>
  </cellXfs>
  <cellStyles count="3">
    <cellStyle name="Moneda" xfId="1" builtinId="4"/>
    <cellStyle name="Normal" xfId="0" builtinId="0"/>
    <cellStyle name="Normal 8"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P6710"/>
  <sheetViews>
    <sheetView tabSelected="1" topLeftCell="G1" zoomScale="50" zoomScaleNormal="50" workbookViewId="0">
      <selection activeCell="N5" sqref="N5"/>
    </sheetView>
  </sheetViews>
  <sheetFormatPr baseColWidth="10" defaultRowHeight="12.75" x14ac:dyDescent="0.2"/>
  <cols>
    <col min="1" max="1" width="11.7109375" style="96" customWidth="1"/>
    <col min="2" max="2" width="32.7109375" style="109" customWidth="1"/>
    <col min="3" max="3" width="31.85546875" style="96" customWidth="1"/>
    <col min="4" max="4" width="27.28515625" style="96" customWidth="1"/>
    <col min="5" max="5" width="44" style="96" customWidth="1"/>
    <col min="6" max="6" width="24.85546875" style="96" customWidth="1"/>
    <col min="7" max="7" width="80.85546875" style="110" customWidth="1"/>
    <col min="8" max="8" width="19.28515625" style="111" customWidth="1"/>
    <col min="9" max="9" width="26.140625" style="111" customWidth="1"/>
    <col min="10" max="10" width="31.5703125" style="112" customWidth="1"/>
    <col min="11" max="11" width="20.140625" style="110" customWidth="1"/>
    <col min="12" max="12" width="30" style="96" customWidth="1"/>
    <col min="13" max="13" width="23.7109375" style="96" customWidth="1"/>
    <col min="14" max="14" width="33" style="96" customWidth="1"/>
    <col min="15" max="15" width="29.42578125" style="96" customWidth="1"/>
    <col min="16" max="16" width="36.28515625" style="14" customWidth="1"/>
    <col min="17" max="16384" width="11.42578125" style="14"/>
  </cols>
  <sheetData>
    <row r="1" spans="1:16" s="4" customFormat="1" ht="21.75" customHeight="1" x14ac:dyDescent="0.3">
      <c r="A1" s="1" t="s">
        <v>0</v>
      </c>
      <c r="B1" s="1"/>
      <c r="C1" s="1"/>
      <c r="D1" s="1"/>
      <c r="E1" s="1"/>
      <c r="F1" s="1"/>
      <c r="G1" s="1"/>
      <c r="H1" s="1"/>
      <c r="I1" s="1"/>
      <c r="J1" s="1"/>
      <c r="K1" s="1"/>
      <c r="L1" s="1"/>
      <c r="M1" s="1"/>
      <c r="N1" s="1"/>
      <c r="O1" s="2"/>
      <c r="P1" s="3"/>
    </row>
    <row r="2" spans="1:16" s="4" customFormat="1" ht="21.75" customHeight="1" x14ac:dyDescent="0.3">
      <c r="A2" s="1" t="s">
        <v>1</v>
      </c>
      <c r="B2" s="1"/>
      <c r="C2" s="1"/>
      <c r="D2" s="1"/>
      <c r="E2" s="1"/>
      <c r="F2" s="1"/>
      <c r="G2" s="1"/>
      <c r="H2" s="1"/>
      <c r="I2" s="1"/>
      <c r="J2" s="1"/>
      <c r="K2" s="1"/>
      <c r="L2" s="1"/>
      <c r="M2" s="1"/>
      <c r="N2" s="1"/>
      <c r="O2" s="2"/>
      <c r="P2" s="3"/>
    </row>
    <row r="3" spans="1:16" s="6" customFormat="1" ht="21" customHeight="1" x14ac:dyDescent="0.3">
      <c r="A3" s="1" t="s">
        <v>2</v>
      </c>
      <c r="B3" s="1"/>
      <c r="C3" s="1"/>
      <c r="D3" s="1"/>
      <c r="E3" s="1"/>
      <c r="F3" s="1"/>
      <c r="G3" s="1"/>
      <c r="H3" s="1"/>
      <c r="I3" s="1"/>
      <c r="J3" s="1"/>
      <c r="K3" s="1"/>
      <c r="L3" s="1"/>
      <c r="M3" s="1"/>
      <c r="N3" s="1"/>
      <c r="O3" s="2"/>
      <c r="P3" s="5"/>
    </row>
    <row r="4" spans="1:16" s="6" customFormat="1" ht="19.5" customHeight="1" x14ac:dyDescent="0.3">
      <c r="A4" s="1" t="s">
        <v>3</v>
      </c>
      <c r="B4" s="1"/>
      <c r="C4" s="1"/>
      <c r="D4" s="1"/>
      <c r="E4" s="1"/>
      <c r="F4" s="1"/>
      <c r="G4" s="1"/>
      <c r="H4" s="1"/>
      <c r="I4" s="1"/>
      <c r="J4" s="1"/>
      <c r="K4" s="1"/>
      <c r="L4" s="1"/>
      <c r="M4" s="1"/>
      <c r="N4" s="1"/>
      <c r="O4" s="2"/>
      <c r="P4" s="5"/>
    </row>
    <row r="5" spans="1:16" ht="39.75" customHeight="1" x14ac:dyDescent="0.2">
      <c r="A5" s="7" t="s">
        <v>4</v>
      </c>
      <c r="B5" s="8" t="s">
        <v>5</v>
      </c>
      <c r="C5" s="7" t="s">
        <v>6</v>
      </c>
      <c r="D5" s="7" t="s">
        <v>7</v>
      </c>
      <c r="E5" s="9" t="s">
        <v>8</v>
      </c>
      <c r="F5" s="9" t="s">
        <v>9</v>
      </c>
      <c r="G5" s="10" t="s">
        <v>10</v>
      </c>
      <c r="H5" s="11" t="s">
        <v>11</v>
      </c>
      <c r="I5" s="11" t="s">
        <v>12</v>
      </c>
      <c r="J5" s="7" t="s">
        <v>13</v>
      </c>
      <c r="K5" s="10" t="s">
        <v>14</v>
      </c>
      <c r="L5" s="7" t="s">
        <v>15</v>
      </c>
      <c r="M5" s="7" t="s">
        <v>16</v>
      </c>
      <c r="N5" s="7" t="s">
        <v>17</v>
      </c>
      <c r="O5" s="12" t="s">
        <v>18</v>
      </c>
      <c r="P5" s="13" t="s">
        <v>19</v>
      </c>
    </row>
    <row r="6" spans="1:16" ht="149.25" hidden="1" customHeight="1" x14ac:dyDescent="0.2">
      <c r="A6" s="7">
        <v>1</v>
      </c>
      <c r="B6" s="15" t="s">
        <v>20</v>
      </c>
      <c r="C6" s="16" t="s">
        <v>21</v>
      </c>
      <c r="D6" s="16" t="s">
        <v>22</v>
      </c>
      <c r="E6" s="17" t="s">
        <v>23</v>
      </c>
      <c r="F6" s="18" t="s">
        <v>24</v>
      </c>
      <c r="G6" s="18" t="s">
        <v>25</v>
      </c>
      <c r="H6" s="18">
        <v>17</v>
      </c>
      <c r="I6" s="19">
        <v>45670</v>
      </c>
      <c r="J6" s="20">
        <v>117031867</v>
      </c>
      <c r="K6" s="10">
        <v>1</v>
      </c>
      <c r="L6" s="21">
        <v>129968.05</v>
      </c>
      <c r="M6" s="21">
        <v>0</v>
      </c>
      <c r="N6" s="21">
        <v>0</v>
      </c>
      <c r="O6" s="22">
        <f t="shared" ref="O6:O69" si="0">SUM(L6:N6)</f>
        <v>129968.05</v>
      </c>
      <c r="P6" s="23" t="s">
        <v>26</v>
      </c>
    </row>
    <row r="7" spans="1:16" ht="107.25" hidden="1" customHeight="1" x14ac:dyDescent="0.2">
      <c r="A7" s="7">
        <f>1+A6</f>
        <v>2</v>
      </c>
      <c r="B7" s="15" t="s">
        <v>20</v>
      </c>
      <c r="C7" s="16" t="s">
        <v>21</v>
      </c>
      <c r="D7" s="16" t="s">
        <v>27</v>
      </c>
      <c r="E7" s="17" t="s">
        <v>23</v>
      </c>
      <c r="F7" s="18" t="s">
        <v>24</v>
      </c>
      <c r="G7" s="18" t="s">
        <v>25</v>
      </c>
      <c r="H7" s="24">
        <v>30</v>
      </c>
      <c r="I7" s="19">
        <v>45670</v>
      </c>
      <c r="J7" s="20">
        <v>117031577</v>
      </c>
      <c r="K7" s="10">
        <v>1</v>
      </c>
      <c r="L7" s="21">
        <v>145450.14000000001</v>
      </c>
      <c r="M7" s="21">
        <v>0</v>
      </c>
      <c r="N7" s="21">
        <v>0</v>
      </c>
      <c r="O7" s="22">
        <f t="shared" si="0"/>
        <v>145450.14000000001</v>
      </c>
      <c r="P7" s="25" t="s">
        <v>26</v>
      </c>
    </row>
    <row r="8" spans="1:16" ht="93.75" hidden="1" customHeight="1" x14ac:dyDescent="0.2">
      <c r="A8" s="7">
        <f t="shared" ref="A8:A71" si="1">1+A7</f>
        <v>3</v>
      </c>
      <c r="B8" s="15" t="s">
        <v>20</v>
      </c>
      <c r="C8" s="16" t="s">
        <v>21</v>
      </c>
      <c r="D8" s="16" t="s">
        <v>28</v>
      </c>
      <c r="E8" s="17" t="s">
        <v>23</v>
      </c>
      <c r="F8" s="18" t="s">
        <v>24</v>
      </c>
      <c r="G8" s="18" t="s">
        <v>25</v>
      </c>
      <c r="H8" s="24">
        <v>19</v>
      </c>
      <c r="I8" s="19">
        <v>45670</v>
      </c>
      <c r="J8" s="20">
        <v>117031846</v>
      </c>
      <c r="K8" s="10">
        <v>1</v>
      </c>
      <c r="L8" s="21">
        <v>37047.370000000003</v>
      </c>
      <c r="M8" s="21">
        <v>0</v>
      </c>
      <c r="N8" s="21">
        <v>0</v>
      </c>
      <c r="O8" s="22">
        <f t="shared" si="0"/>
        <v>37047.370000000003</v>
      </c>
      <c r="P8" s="25" t="s">
        <v>26</v>
      </c>
    </row>
    <row r="9" spans="1:16" ht="116.25" hidden="1" customHeight="1" x14ac:dyDescent="0.2">
      <c r="A9" s="7">
        <f t="shared" si="1"/>
        <v>4</v>
      </c>
      <c r="B9" s="15" t="s">
        <v>20</v>
      </c>
      <c r="C9" s="16" t="s">
        <v>21</v>
      </c>
      <c r="D9" s="16" t="s">
        <v>29</v>
      </c>
      <c r="E9" s="17" t="s">
        <v>23</v>
      </c>
      <c r="F9" s="18" t="s">
        <v>24</v>
      </c>
      <c r="G9" s="18" t="s">
        <v>25</v>
      </c>
      <c r="H9" s="24">
        <v>31</v>
      </c>
      <c r="I9" s="19">
        <v>45670</v>
      </c>
      <c r="J9" s="20">
        <v>117031887</v>
      </c>
      <c r="K9" s="10">
        <v>1</v>
      </c>
      <c r="L9" s="21">
        <v>155824.09</v>
      </c>
      <c r="M9" s="21">
        <v>0</v>
      </c>
      <c r="N9" s="21">
        <v>0</v>
      </c>
      <c r="O9" s="22">
        <f t="shared" si="0"/>
        <v>155824.09</v>
      </c>
      <c r="P9" s="25" t="s">
        <v>26</v>
      </c>
    </row>
    <row r="10" spans="1:16" ht="107.25" hidden="1" customHeight="1" x14ac:dyDescent="0.2">
      <c r="A10" s="7">
        <f t="shared" si="1"/>
        <v>5</v>
      </c>
      <c r="B10" s="15" t="s">
        <v>20</v>
      </c>
      <c r="C10" s="16" t="s">
        <v>21</v>
      </c>
      <c r="D10" s="16" t="s">
        <v>30</v>
      </c>
      <c r="E10" s="17" t="s">
        <v>23</v>
      </c>
      <c r="F10" s="18" t="s">
        <v>24</v>
      </c>
      <c r="G10" s="18" t="s">
        <v>25</v>
      </c>
      <c r="H10" s="24">
        <v>34</v>
      </c>
      <c r="I10" s="19">
        <v>45670</v>
      </c>
      <c r="J10" s="20">
        <v>117031898</v>
      </c>
      <c r="K10" s="10">
        <v>1</v>
      </c>
      <c r="L10" s="21">
        <v>149631.10999999999</v>
      </c>
      <c r="M10" s="21">
        <v>0</v>
      </c>
      <c r="N10" s="21">
        <v>0</v>
      </c>
      <c r="O10" s="22">
        <f t="shared" si="0"/>
        <v>149631.10999999999</v>
      </c>
      <c r="P10" s="25" t="s">
        <v>26</v>
      </c>
    </row>
    <row r="11" spans="1:16" ht="119.25" hidden="1" customHeight="1" x14ac:dyDescent="0.2">
      <c r="A11" s="7">
        <f t="shared" si="1"/>
        <v>6</v>
      </c>
      <c r="B11" s="15" t="s">
        <v>20</v>
      </c>
      <c r="C11" s="16" t="s">
        <v>21</v>
      </c>
      <c r="D11" s="16" t="s">
        <v>31</v>
      </c>
      <c r="E11" s="17" t="s">
        <v>23</v>
      </c>
      <c r="F11" s="18" t="s">
        <v>24</v>
      </c>
      <c r="G11" s="18" t="s">
        <v>25</v>
      </c>
      <c r="H11" s="24">
        <v>18</v>
      </c>
      <c r="I11" s="19">
        <v>45670</v>
      </c>
      <c r="J11" s="20">
        <v>117031837</v>
      </c>
      <c r="K11" s="10">
        <v>1</v>
      </c>
      <c r="L11" s="21">
        <v>56132.800000000003</v>
      </c>
      <c r="M11" s="21">
        <v>0</v>
      </c>
      <c r="N11" s="21">
        <v>0</v>
      </c>
      <c r="O11" s="22">
        <f t="shared" si="0"/>
        <v>56132.800000000003</v>
      </c>
      <c r="P11" s="25" t="s">
        <v>26</v>
      </c>
    </row>
    <row r="12" spans="1:16" ht="143.25" hidden="1" customHeight="1" x14ac:dyDescent="0.2">
      <c r="A12" s="7">
        <f t="shared" si="1"/>
        <v>7</v>
      </c>
      <c r="B12" s="15" t="s">
        <v>20</v>
      </c>
      <c r="C12" s="16" t="s">
        <v>21</v>
      </c>
      <c r="D12" s="16" t="s">
        <v>32</v>
      </c>
      <c r="E12" s="17" t="s">
        <v>23</v>
      </c>
      <c r="F12" s="18" t="s">
        <v>24</v>
      </c>
      <c r="G12" s="18" t="s">
        <v>25</v>
      </c>
      <c r="H12" s="24">
        <v>15</v>
      </c>
      <c r="I12" s="19">
        <v>45670</v>
      </c>
      <c r="J12" s="20">
        <v>117031855</v>
      </c>
      <c r="K12" s="10">
        <v>1</v>
      </c>
      <c r="L12" s="21">
        <v>129593.61</v>
      </c>
      <c r="M12" s="21">
        <v>0</v>
      </c>
      <c r="N12" s="21">
        <v>0</v>
      </c>
      <c r="O12" s="22">
        <f t="shared" si="0"/>
        <v>129593.61</v>
      </c>
      <c r="P12" s="25" t="s">
        <v>26</v>
      </c>
    </row>
    <row r="13" spans="1:16" ht="119.25" hidden="1" customHeight="1" x14ac:dyDescent="0.2">
      <c r="A13" s="7">
        <f t="shared" si="1"/>
        <v>8</v>
      </c>
      <c r="B13" s="15" t="s">
        <v>20</v>
      </c>
      <c r="C13" s="16" t="s">
        <v>21</v>
      </c>
      <c r="D13" s="16" t="s">
        <v>33</v>
      </c>
      <c r="E13" s="17" t="s">
        <v>23</v>
      </c>
      <c r="F13" s="18" t="s">
        <v>24</v>
      </c>
      <c r="G13" s="18" t="s">
        <v>25</v>
      </c>
      <c r="H13" s="24">
        <v>28</v>
      </c>
      <c r="I13" s="19">
        <v>45670</v>
      </c>
      <c r="J13" s="20">
        <v>117031607</v>
      </c>
      <c r="K13" s="10">
        <v>1</v>
      </c>
      <c r="L13" s="21">
        <v>94668.83</v>
      </c>
      <c r="M13" s="21">
        <v>0</v>
      </c>
      <c r="N13" s="21">
        <v>0</v>
      </c>
      <c r="O13" s="22">
        <f t="shared" si="0"/>
        <v>94668.83</v>
      </c>
      <c r="P13" s="25" t="s">
        <v>26</v>
      </c>
    </row>
    <row r="14" spans="1:16" ht="122.25" hidden="1" customHeight="1" x14ac:dyDescent="0.2">
      <c r="A14" s="7">
        <f t="shared" si="1"/>
        <v>9</v>
      </c>
      <c r="B14" s="15" t="s">
        <v>20</v>
      </c>
      <c r="C14" s="16" t="s">
        <v>21</v>
      </c>
      <c r="D14" s="16" t="s">
        <v>34</v>
      </c>
      <c r="E14" s="17" t="s">
        <v>23</v>
      </c>
      <c r="F14" s="18" t="s">
        <v>24</v>
      </c>
      <c r="G14" s="18" t="s">
        <v>25</v>
      </c>
      <c r="H14" s="24">
        <v>16</v>
      </c>
      <c r="I14" s="19">
        <v>45670</v>
      </c>
      <c r="J14" s="20">
        <v>117031859</v>
      </c>
      <c r="K14" s="10">
        <v>1</v>
      </c>
      <c r="L14" s="21">
        <v>115818.5</v>
      </c>
      <c r="M14" s="21">
        <v>0</v>
      </c>
      <c r="N14" s="21">
        <v>0</v>
      </c>
      <c r="O14" s="22">
        <f t="shared" si="0"/>
        <v>115818.5</v>
      </c>
      <c r="P14" s="25" t="s">
        <v>26</v>
      </c>
    </row>
    <row r="15" spans="1:16" ht="129.75" hidden="1" customHeight="1" x14ac:dyDescent="0.2">
      <c r="A15" s="7">
        <f t="shared" si="1"/>
        <v>10</v>
      </c>
      <c r="B15" s="15" t="s">
        <v>20</v>
      </c>
      <c r="C15" s="16" t="s">
        <v>21</v>
      </c>
      <c r="D15" s="16" t="s">
        <v>35</v>
      </c>
      <c r="E15" s="17" t="s">
        <v>23</v>
      </c>
      <c r="F15" s="18" t="s">
        <v>24</v>
      </c>
      <c r="G15" s="18" t="s">
        <v>25</v>
      </c>
      <c r="H15" s="24">
        <v>29</v>
      </c>
      <c r="I15" s="19">
        <v>45670</v>
      </c>
      <c r="J15" s="20">
        <v>117031589</v>
      </c>
      <c r="K15" s="10">
        <v>1</v>
      </c>
      <c r="L15" s="21">
        <v>123537.86</v>
      </c>
      <c r="M15" s="21">
        <v>0</v>
      </c>
      <c r="N15" s="21">
        <v>0</v>
      </c>
      <c r="O15" s="22">
        <f t="shared" si="0"/>
        <v>123537.86</v>
      </c>
      <c r="P15" s="25" t="s">
        <v>26</v>
      </c>
    </row>
    <row r="16" spans="1:16" ht="140.25" hidden="1" customHeight="1" x14ac:dyDescent="0.2">
      <c r="A16" s="7">
        <f t="shared" si="1"/>
        <v>11</v>
      </c>
      <c r="B16" s="15" t="s">
        <v>20</v>
      </c>
      <c r="C16" s="16" t="s">
        <v>21</v>
      </c>
      <c r="D16" s="16" t="s">
        <v>36</v>
      </c>
      <c r="E16" s="17" t="s">
        <v>23</v>
      </c>
      <c r="F16" s="18" t="s">
        <v>24</v>
      </c>
      <c r="G16" s="18" t="s">
        <v>25</v>
      </c>
      <c r="H16" s="24">
        <v>33</v>
      </c>
      <c r="I16" s="19">
        <v>45670</v>
      </c>
      <c r="J16" s="20">
        <v>117031897</v>
      </c>
      <c r="K16" s="10">
        <v>1</v>
      </c>
      <c r="L16" s="21">
        <v>155852.91</v>
      </c>
      <c r="M16" s="21">
        <v>0</v>
      </c>
      <c r="N16" s="21">
        <v>0</v>
      </c>
      <c r="O16" s="22">
        <f t="shared" si="0"/>
        <v>155852.91</v>
      </c>
      <c r="P16" s="25" t="s">
        <v>26</v>
      </c>
    </row>
    <row r="17" spans="1:16" ht="138.75" hidden="1" customHeight="1" x14ac:dyDescent="0.2">
      <c r="A17" s="7">
        <f t="shared" si="1"/>
        <v>12</v>
      </c>
      <c r="B17" s="15" t="s">
        <v>20</v>
      </c>
      <c r="C17" s="16" t="s">
        <v>21</v>
      </c>
      <c r="D17" s="16" t="s">
        <v>37</v>
      </c>
      <c r="E17" s="17" t="s">
        <v>23</v>
      </c>
      <c r="F17" s="18" t="s">
        <v>24</v>
      </c>
      <c r="G17" s="18" t="s">
        <v>25</v>
      </c>
      <c r="H17" s="24">
        <v>32</v>
      </c>
      <c r="I17" s="19">
        <v>45670</v>
      </c>
      <c r="J17" s="20">
        <v>117031892</v>
      </c>
      <c r="K17" s="10">
        <v>1</v>
      </c>
      <c r="L17" s="21">
        <v>174554.34</v>
      </c>
      <c r="M17" s="21">
        <v>0</v>
      </c>
      <c r="N17" s="21">
        <v>0</v>
      </c>
      <c r="O17" s="22">
        <f t="shared" si="0"/>
        <v>174554.34</v>
      </c>
      <c r="P17" s="25" t="s">
        <v>26</v>
      </c>
    </row>
    <row r="18" spans="1:16" ht="114.75" hidden="1" customHeight="1" x14ac:dyDescent="0.2">
      <c r="A18" s="7">
        <f t="shared" si="1"/>
        <v>13</v>
      </c>
      <c r="B18" s="15" t="s">
        <v>38</v>
      </c>
      <c r="C18" s="16" t="s">
        <v>39</v>
      </c>
      <c r="D18" s="16" t="s">
        <v>40</v>
      </c>
      <c r="E18" s="26" t="s">
        <v>41</v>
      </c>
      <c r="F18" s="27" t="s">
        <v>42</v>
      </c>
      <c r="G18" s="27" t="s">
        <v>43</v>
      </c>
      <c r="H18" s="27" t="s">
        <v>44</v>
      </c>
      <c r="I18" s="28">
        <v>45670</v>
      </c>
      <c r="J18" s="20">
        <v>117031124</v>
      </c>
      <c r="K18" s="10">
        <v>1</v>
      </c>
      <c r="L18" s="21">
        <v>17537.62</v>
      </c>
      <c r="M18" s="21">
        <v>0</v>
      </c>
      <c r="N18" s="21">
        <v>0</v>
      </c>
      <c r="O18" s="22">
        <f t="shared" si="0"/>
        <v>17537.62</v>
      </c>
      <c r="P18" s="25" t="s">
        <v>26</v>
      </c>
    </row>
    <row r="19" spans="1:16" ht="138.75" hidden="1" customHeight="1" x14ac:dyDescent="0.2">
      <c r="A19" s="7">
        <f t="shared" si="1"/>
        <v>14</v>
      </c>
      <c r="B19" s="15" t="s">
        <v>38</v>
      </c>
      <c r="C19" s="16" t="s">
        <v>39</v>
      </c>
      <c r="D19" s="16" t="s">
        <v>45</v>
      </c>
      <c r="E19" s="26" t="s">
        <v>46</v>
      </c>
      <c r="F19" s="27" t="s">
        <v>42</v>
      </c>
      <c r="G19" s="27" t="s">
        <v>47</v>
      </c>
      <c r="H19" s="27" t="s">
        <v>44</v>
      </c>
      <c r="I19" s="28">
        <v>45670</v>
      </c>
      <c r="J19" s="20">
        <v>117031927</v>
      </c>
      <c r="K19" s="10">
        <v>1</v>
      </c>
      <c r="L19" s="21">
        <v>4406.51</v>
      </c>
      <c r="M19" s="21">
        <v>0</v>
      </c>
      <c r="N19" s="21">
        <v>0</v>
      </c>
      <c r="O19" s="22">
        <f t="shared" si="0"/>
        <v>4406.51</v>
      </c>
      <c r="P19" s="25" t="s">
        <v>26</v>
      </c>
    </row>
    <row r="20" spans="1:16" ht="140.25" hidden="1" customHeight="1" x14ac:dyDescent="0.2">
      <c r="A20" s="7">
        <f t="shared" si="1"/>
        <v>15</v>
      </c>
      <c r="B20" s="15" t="s">
        <v>38</v>
      </c>
      <c r="C20" s="16" t="s">
        <v>39</v>
      </c>
      <c r="D20" s="16" t="s">
        <v>48</v>
      </c>
      <c r="E20" s="26" t="s">
        <v>49</v>
      </c>
      <c r="F20" s="29" t="s">
        <v>42</v>
      </c>
      <c r="G20" s="29" t="s">
        <v>50</v>
      </c>
      <c r="H20" s="29" t="s">
        <v>44</v>
      </c>
      <c r="I20" s="28">
        <v>45670</v>
      </c>
      <c r="J20" s="20">
        <v>117031935</v>
      </c>
      <c r="K20" s="10">
        <v>1</v>
      </c>
      <c r="L20" s="21">
        <v>29756.98</v>
      </c>
      <c r="M20" s="21">
        <v>0</v>
      </c>
      <c r="N20" s="21">
        <v>0</v>
      </c>
      <c r="O20" s="22">
        <f t="shared" si="0"/>
        <v>29756.98</v>
      </c>
      <c r="P20" s="25" t="s">
        <v>26</v>
      </c>
    </row>
    <row r="21" spans="1:16" ht="155.25" hidden="1" customHeight="1" x14ac:dyDescent="0.2">
      <c r="A21" s="7">
        <f t="shared" si="1"/>
        <v>16</v>
      </c>
      <c r="B21" s="15" t="s">
        <v>38</v>
      </c>
      <c r="C21" s="16" t="s">
        <v>39</v>
      </c>
      <c r="D21" s="16" t="s">
        <v>51</v>
      </c>
      <c r="E21" s="26" t="s">
        <v>52</v>
      </c>
      <c r="F21" s="29" t="s">
        <v>42</v>
      </c>
      <c r="G21" s="29" t="s">
        <v>53</v>
      </c>
      <c r="H21" s="29" t="s">
        <v>44</v>
      </c>
      <c r="I21" s="28">
        <v>45670</v>
      </c>
      <c r="J21" s="20">
        <v>117031937</v>
      </c>
      <c r="K21" s="10">
        <v>1</v>
      </c>
      <c r="L21" s="21">
        <v>87688.12</v>
      </c>
      <c r="M21" s="21">
        <v>0</v>
      </c>
      <c r="N21" s="21">
        <v>0</v>
      </c>
      <c r="O21" s="22">
        <f t="shared" si="0"/>
        <v>87688.12</v>
      </c>
      <c r="P21" s="25" t="s">
        <v>26</v>
      </c>
    </row>
    <row r="22" spans="1:16" ht="183.75" hidden="1" customHeight="1" x14ac:dyDescent="0.2">
      <c r="A22" s="7">
        <f t="shared" si="1"/>
        <v>17</v>
      </c>
      <c r="B22" s="15" t="s">
        <v>38</v>
      </c>
      <c r="C22" s="16" t="s">
        <v>39</v>
      </c>
      <c r="D22" s="16" t="s">
        <v>54</v>
      </c>
      <c r="E22" s="26" t="s">
        <v>55</v>
      </c>
      <c r="F22" s="29" t="s">
        <v>42</v>
      </c>
      <c r="G22" s="29" t="s">
        <v>56</v>
      </c>
      <c r="H22" s="29" t="s">
        <v>44</v>
      </c>
      <c r="I22" s="28">
        <v>45670</v>
      </c>
      <c r="J22" s="20">
        <v>117031945</v>
      </c>
      <c r="K22" s="10">
        <v>1</v>
      </c>
      <c r="L22" s="21">
        <v>7344.19</v>
      </c>
      <c r="M22" s="21">
        <v>0</v>
      </c>
      <c r="N22" s="21">
        <v>0</v>
      </c>
      <c r="O22" s="22">
        <f t="shared" si="0"/>
        <v>7344.19</v>
      </c>
      <c r="P22" s="25" t="s">
        <v>26</v>
      </c>
    </row>
    <row r="23" spans="1:16" ht="182.25" hidden="1" customHeight="1" x14ac:dyDescent="0.2">
      <c r="A23" s="7">
        <f t="shared" si="1"/>
        <v>18</v>
      </c>
      <c r="B23" s="15" t="s">
        <v>57</v>
      </c>
      <c r="C23" s="16" t="s">
        <v>58</v>
      </c>
      <c r="D23" s="16" t="s">
        <v>59</v>
      </c>
      <c r="E23" s="26" t="s">
        <v>60</v>
      </c>
      <c r="F23" s="18" t="s">
        <v>61</v>
      </c>
      <c r="G23" s="18" t="s">
        <v>62</v>
      </c>
      <c r="H23" s="18">
        <v>16619690</v>
      </c>
      <c r="I23" s="28">
        <v>45670</v>
      </c>
      <c r="J23" s="20">
        <v>117031957</v>
      </c>
      <c r="K23" s="10">
        <v>1</v>
      </c>
      <c r="L23" s="21">
        <v>2332.75</v>
      </c>
      <c r="M23" s="21">
        <v>0</v>
      </c>
      <c r="N23" s="21">
        <v>0</v>
      </c>
      <c r="O23" s="22">
        <f t="shared" si="0"/>
        <v>2332.75</v>
      </c>
      <c r="P23" s="25" t="s">
        <v>26</v>
      </c>
    </row>
    <row r="24" spans="1:16" ht="137.25" hidden="1" customHeight="1" x14ac:dyDescent="0.2">
      <c r="A24" s="7">
        <f t="shared" si="1"/>
        <v>19</v>
      </c>
      <c r="B24" s="15" t="s">
        <v>57</v>
      </c>
      <c r="C24" s="16" t="s">
        <v>58</v>
      </c>
      <c r="D24" s="16" t="s">
        <v>63</v>
      </c>
      <c r="E24" s="26" t="s">
        <v>64</v>
      </c>
      <c r="F24" s="18" t="s">
        <v>65</v>
      </c>
      <c r="G24" s="18" t="s">
        <v>66</v>
      </c>
      <c r="H24" s="18" t="s">
        <v>67</v>
      </c>
      <c r="I24" s="28">
        <v>45670</v>
      </c>
      <c r="J24" s="20">
        <v>117031827</v>
      </c>
      <c r="K24" s="10">
        <v>1</v>
      </c>
      <c r="L24" s="21">
        <v>183883.38</v>
      </c>
      <c r="M24" s="21">
        <v>0</v>
      </c>
      <c r="N24" s="21">
        <v>0</v>
      </c>
      <c r="O24" s="22">
        <f t="shared" si="0"/>
        <v>183883.38</v>
      </c>
      <c r="P24" s="25" t="s">
        <v>26</v>
      </c>
    </row>
    <row r="25" spans="1:16" ht="138.75" hidden="1" customHeight="1" x14ac:dyDescent="0.2">
      <c r="A25" s="7">
        <f t="shared" si="1"/>
        <v>20</v>
      </c>
      <c r="B25" s="15" t="s">
        <v>68</v>
      </c>
      <c r="C25" s="16" t="s">
        <v>69</v>
      </c>
      <c r="D25" s="16" t="s">
        <v>70</v>
      </c>
      <c r="E25" s="26" t="s">
        <v>71</v>
      </c>
      <c r="F25" s="18" t="s">
        <v>72</v>
      </c>
      <c r="G25" s="18" t="s">
        <v>73</v>
      </c>
      <c r="H25" s="18">
        <v>36</v>
      </c>
      <c r="I25" s="19">
        <v>45670</v>
      </c>
      <c r="J25" s="20">
        <v>117031774</v>
      </c>
      <c r="K25" s="10">
        <v>1</v>
      </c>
      <c r="L25" s="21">
        <v>2435.4</v>
      </c>
      <c r="M25" s="21">
        <v>0</v>
      </c>
      <c r="N25" s="21">
        <v>0</v>
      </c>
      <c r="O25" s="22">
        <f t="shared" si="0"/>
        <v>2435.4</v>
      </c>
      <c r="P25" s="25" t="s">
        <v>26</v>
      </c>
    </row>
    <row r="26" spans="1:16" ht="168.75" hidden="1" customHeight="1" x14ac:dyDescent="0.2">
      <c r="A26" s="7">
        <f t="shared" si="1"/>
        <v>21</v>
      </c>
      <c r="B26" s="15" t="s">
        <v>74</v>
      </c>
      <c r="C26" s="16" t="s">
        <v>75</v>
      </c>
      <c r="D26" s="16" t="s">
        <v>76</v>
      </c>
      <c r="E26" s="26" t="s">
        <v>77</v>
      </c>
      <c r="F26" s="18" t="s">
        <v>78</v>
      </c>
      <c r="G26" s="18" t="s">
        <v>79</v>
      </c>
      <c r="H26" s="18">
        <v>17114</v>
      </c>
      <c r="I26" s="19">
        <v>45670</v>
      </c>
      <c r="J26" s="20">
        <v>117031805</v>
      </c>
      <c r="K26" s="10">
        <v>1</v>
      </c>
      <c r="L26" s="21">
        <v>1509.12</v>
      </c>
      <c r="M26" s="21">
        <v>0</v>
      </c>
      <c r="N26" s="21">
        <v>0</v>
      </c>
      <c r="O26" s="22">
        <f t="shared" si="0"/>
        <v>1509.12</v>
      </c>
      <c r="P26" s="25" t="s">
        <v>26</v>
      </c>
    </row>
    <row r="27" spans="1:16" ht="156.75" hidden="1" customHeight="1" x14ac:dyDescent="0.2">
      <c r="A27" s="7">
        <f t="shared" si="1"/>
        <v>22</v>
      </c>
      <c r="B27" s="15" t="s">
        <v>80</v>
      </c>
      <c r="C27" s="16" t="s">
        <v>81</v>
      </c>
      <c r="D27" s="16" t="s">
        <v>82</v>
      </c>
      <c r="E27" s="26" t="s">
        <v>83</v>
      </c>
      <c r="F27" s="18" t="s">
        <v>84</v>
      </c>
      <c r="G27" s="18" t="s">
        <v>85</v>
      </c>
      <c r="H27" s="18">
        <v>910</v>
      </c>
      <c r="I27" s="19">
        <v>45670</v>
      </c>
      <c r="J27" s="20">
        <v>117031959</v>
      </c>
      <c r="K27" s="10">
        <v>1</v>
      </c>
      <c r="L27" s="21">
        <v>2008.93</v>
      </c>
      <c r="M27" s="21">
        <v>0</v>
      </c>
      <c r="N27" s="21">
        <v>0</v>
      </c>
      <c r="O27" s="22">
        <f t="shared" si="0"/>
        <v>2008.93</v>
      </c>
      <c r="P27" s="25" t="s">
        <v>26</v>
      </c>
    </row>
    <row r="28" spans="1:16" ht="158.25" hidden="1" customHeight="1" x14ac:dyDescent="0.2">
      <c r="A28" s="7">
        <f t="shared" si="1"/>
        <v>23</v>
      </c>
      <c r="B28" s="15" t="s">
        <v>86</v>
      </c>
      <c r="C28" s="16" t="s">
        <v>87</v>
      </c>
      <c r="D28" s="16" t="s">
        <v>88</v>
      </c>
      <c r="E28" s="26" t="s">
        <v>89</v>
      </c>
      <c r="F28" s="18" t="s">
        <v>90</v>
      </c>
      <c r="G28" s="18" t="s">
        <v>91</v>
      </c>
      <c r="H28" s="18">
        <v>54</v>
      </c>
      <c r="I28" s="19">
        <v>45670</v>
      </c>
      <c r="J28" s="20">
        <v>117031961</v>
      </c>
      <c r="K28" s="10">
        <v>1</v>
      </c>
      <c r="L28" s="21">
        <v>1530</v>
      </c>
      <c r="M28" s="21">
        <v>0</v>
      </c>
      <c r="N28" s="21">
        <v>0</v>
      </c>
      <c r="O28" s="22">
        <f t="shared" si="0"/>
        <v>1530</v>
      </c>
      <c r="P28" s="25" t="s">
        <v>26</v>
      </c>
    </row>
    <row r="29" spans="1:16" ht="159.75" hidden="1" customHeight="1" x14ac:dyDescent="0.2">
      <c r="A29" s="7">
        <f t="shared" si="1"/>
        <v>24</v>
      </c>
      <c r="B29" s="15" t="s">
        <v>86</v>
      </c>
      <c r="C29" s="16" t="s">
        <v>87</v>
      </c>
      <c r="D29" s="16" t="s">
        <v>92</v>
      </c>
      <c r="E29" s="17" t="s">
        <v>93</v>
      </c>
      <c r="F29" s="18" t="s">
        <v>90</v>
      </c>
      <c r="G29" s="18" t="s">
        <v>94</v>
      </c>
      <c r="H29" s="18">
        <v>53</v>
      </c>
      <c r="I29" s="19">
        <v>45670</v>
      </c>
      <c r="J29" s="20">
        <v>117031985</v>
      </c>
      <c r="K29" s="10">
        <v>1</v>
      </c>
      <c r="L29" s="21">
        <v>1530</v>
      </c>
      <c r="M29" s="21">
        <v>0</v>
      </c>
      <c r="N29" s="21">
        <v>0</v>
      </c>
      <c r="O29" s="22">
        <f t="shared" si="0"/>
        <v>1530</v>
      </c>
      <c r="P29" s="25" t="s">
        <v>26</v>
      </c>
    </row>
    <row r="30" spans="1:16" ht="123.75" hidden="1" customHeight="1" x14ac:dyDescent="0.2">
      <c r="A30" s="7">
        <f t="shared" si="1"/>
        <v>25</v>
      </c>
      <c r="B30" s="15" t="s">
        <v>95</v>
      </c>
      <c r="C30" s="16" t="s">
        <v>96</v>
      </c>
      <c r="D30" s="16" t="s">
        <v>97</v>
      </c>
      <c r="E30" s="26" t="s">
        <v>89</v>
      </c>
      <c r="F30" s="30" t="s">
        <v>98</v>
      </c>
      <c r="G30" s="30" t="s">
        <v>99</v>
      </c>
      <c r="H30" s="24">
        <v>42</v>
      </c>
      <c r="I30" s="31">
        <v>45670</v>
      </c>
      <c r="J30" s="20">
        <v>117031701</v>
      </c>
      <c r="K30" s="10">
        <v>1</v>
      </c>
      <c r="L30" s="21">
        <v>4212</v>
      </c>
      <c r="M30" s="21">
        <v>0</v>
      </c>
      <c r="N30" s="21">
        <v>0</v>
      </c>
      <c r="O30" s="22">
        <f t="shared" si="0"/>
        <v>4212</v>
      </c>
      <c r="P30" s="25" t="s">
        <v>26</v>
      </c>
    </row>
    <row r="31" spans="1:16" ht="135.75" hidden="1" customHeight="1" x14ac:dyDescent="0.2">
      <c r="A31" s="7">
        <f t="shared" si="1"/>
        <v>26</v>
      </c>
      <c r="B31" s="15" t="s">
        <v>68</v>
      </c>
      <c r="C31" s="16" t="s">
        <v>69</v>
      </c>
      <c r="D31" s="16" t="s">
        <v>100</v>
      </c>
      <c r="E31" s="26" t="s">
        <v>101</v>
      </c>
      <c r="F31" s="30" t="s">
        <v>102</v>
      </c>
      <c r="G31" s="30" t="s">
        <v>103</v>
      </c>
      <c r="H31" s="18">
        <v>37</v>
      </c>
      <c r="I31" s="19">
        <v>45670</v>
      </c>
      <c r="J31" s="20">
        <v>117031670</v>
      </c>
      <c r="K31" s="10">
        <v>1</v>
      </c>
      <c r="L31" s="21">
        <v>1782</v>
      </c>
      <c r="M31" s="21">
        <v>0</v>
      </c>
      <c r="N31" s="21">
        <v>0</v>
      </c>
      <c r="O31" s="22">
        <f t="shared" si="0"/>
        <v>1782</v>
      </c>
      <c r="P31" s="25" t="s">
        <v>26</v>
      </c>
    </row>
    <row r="32" spans="1:16" ht="161.25" hidden="1" customHeight="1" x14ac:dyDescent="0.2">
      <c r="A32" s="7">
        <f t="shared" si="1"/>
        <v>27</v>
      </c>
      <c r="B32" s="15" t="s">
        <v>104</v>
      </c>
      <c r="C32" s="16" t="s">
        <v>105</v>
      </c>
      <c r="D32" s="16" t="s">
        <v>106</v>
      </c>
      <c r="E32" s="26" t="s">
        <v>107</v>
      </c>
      <c r="F32" s="18" t="s">
        <v>108</v>
      </c>
      <c r="G32" s="18" t="s">
        <v>109</v>
      </c>
      <c r="H32" s="18">
        <v>4755</v>
      </c>
      <c r="I32" s="31">
        <v>45670</v>
      </c>
      <c r="J32" s="20">
        <v>117031824</v>
      </c>
      <c r="K32" s="10">
        <v>1</v>
      </c>
      <c r="L32" s="21">
        <v>10185.58</v>
      </c>
      <c r="M32" s="21">
        <v>0</v>
      </c>
      <c r="N32" s="21">
        <v>0</v>
      </c>
      <c r="O32" s="22">
        <f t="shared" si="0"/>
        <v>10185.58</v>
      </c>
      <c r="P32" s="25" t="s">
        <v>26</v>
      </c>
    </row>
    <row r="33" spans="1:16" ht="120.75" hidden="1" customHeight="1" x14ac:dyDescent="0.2">
      <c r="A33" s="7">
        <f t="shared" si="1"/>
        <v>28</v>
      </c>
      <c r="B33" s="15" t="s">
        <v>104</v>
      </c>
      <c r="C33" s="16" t="s">
        <v>105</v>
      </c>
      <c r="D33" s="16" t="s">
        <v>110</v>
      </c>
      <c r="E33" s="26" t="s">
        <v>107</v>
      </c>
      <c r="F33" s="18" t="s">
        <v>108</v>
      </c>
      <c r="G33" s="18" t="s">
        <v>111</v>
      </c>
      <c r="H33" s="18">
        <v>4756</v>
      </c>
      <c r="I33" s="19">
        <v>45670</v>
      </c>
      <c r="J33" s="20">
        <v>117031818</v>
      </c>
      <c r="K33" s="10">
        <v>1</v>
      </c>
      <c r="L33" s="21">
        <v>2282.42</v>
      </c>
      <c r="M33" s="21">
        <v>0</v>
      </c>
      <c r="N33" s="21">
        <v>0</v>
      </c>
      <c r="O33" s="22">
        <f t="shared" si="0"/>
        <v>2282.42</v>
      </c>
      <c r="P33" s="25" t="s">
        <v>26</v>
      </c>
    </row>
    <row r="34" spans="1:16" ht="138.75" hidden="1" customHeight="1" x14ac:dyDescent="0.2">
      <c r="A34" s="7">
        <f t="shared" si="1"/>
        <v>29</v>
      </c>
      <c r="B34" s="32" t="s">
        <v>112</v>
      </c>
      <c r="C34" s="33" t="s">
        <v>113</v>
      </c>
      <c r="D34" s="33" t="s">
        <v>114</v>
      </c>
      <c r="E34" s="26" t="s">
        <v>101</v>
      </c>
      <c r="F34" s="27" t="s">
        <v>115</v>
      </c>
      <c r="G34" s="27" t="s">
        <v>116</v>
      </c>
      <c r="H34" s="27">
        <v>8</v>
      </c>
      <c r="I34" s="28">
        <v>45670</v>
      </c>
      <c r="J34" s="20">
        <v>117032068</v>
      </c>
      <c r="K34" s="10">
        <v>1</v>
      </c>
      <c r="L34" s="34">
        <v>2250</v>
      </c>
      <c r="M34" s="34">
        <v>0</v>
      </c>
      <c r="N34" s="34">
        <v>0</v>
      </c>
      <c r="O34" s="35">
        <f t="shared" si="0"/>
        <v>2250</v>
      </c>
      <c r="P34" s="25" t="s">
        <v>26</v>
      </c>
    </row>
    <row r="35" spans="1:16" ht="141.75" hidden="1" customHeight="1" x14ac:dyDescent="0.2">
      <c r="A35" s="7">
        <f t="shared" si="1"/>
        <v>30</v>
      </c>
      <c r="B35" s="15" t="s">
        <v>112</v>
      </c>
      <c r="C35" s="16" t="s">
        <v>113</v>
      </c>
      <c r="D35" s="16" t="s">
        <v>117</v>
      </c>
      <c r="E35" s="26" t="s">
        <v>101</v>
      </c>
      <c r="F35" s="18" t="s">
        <v>115</v>
      </c>
      <c r="G35" s="18" t="s">
        <v>118</v>
      </c>
      <c r="H35" s="18">
        <v>9</v>
      </c>
      <c r="I35" s="19">
        <v>45670</v>
      </c>
      <c r="J35" s="20">
        <v>117032008</v>
      </c>
      <c r="K35" s="10">
        <v>1</v>
      </c>
      <c r="L35" s="21">
        <v>2250</v>
      </c>
      <c r="M35" s="21">
        <v>0</v>
      </c>
      <c r="N35" s="21">
        <v>0</v>
      </c>
      <c r="O35" s="22">
        <f t="shared" si="0"/>
        <v>2250</v>
      </c>
      <c r="P35" s="25" t="s">
        <v>26</v>
      </c>
    </row>
    <row r="36" spans="1:16" ht="122.25" hidden="1" customHeight="1" x14ac:dyDescent="0.2">
      <c r="A36" s="7">
        <f t="shared" si="1"/>
        <v>31</v>
      </c>
      <c r="B36" s="15" t="s">
        <v>112</v>
      </c>
      <c r="C36" s="16" t="s">
        <v>119</v>
      </c>
      <c r="D36" s="16" t="s">
        <v>120</v>
      </c>
      <c r="E36" s="26" t="s">
        <v>101</v>
      </c>
      <c r="F36" s="30" t="s">
        <v>115</v>
      </c>
      <c r="G36" s="30" t="s">
        <v>121</v>
      </c>
      <c r="H36" s="24">
        <v>10</v>
      </c>
      <c r="I36" s="31">
        <v>45670</v>
      </c>
      <c r="J36" s="20">
        <v>117032002</v>
      </c>
      <c r="K36" s="10">
        <v>1</v>
      </c>
      <c r="L36" s="21">
        <v>2250</v>
      </c>
      <c r="M36" s="21">
        <v>0</v>
      </c>
      <c r="N36" s="21">
        <v>0</v>
      </c>
      <c r="O36" s="22">
        <f t="shared" si="0"/>
        <v>2250</v>
      </c>
      <c r="P36" s="25" t="s">
        <v>26</v>
      </c>
    </row>
    <row r="37" spans="1:16" ht="138.75" hidden="1" customHeight="1" x14ac:dyDescent="0.2">
      <c r="A37" s="7">
        <f t="shared" si="1"/>
        <v>32</v>
      </c>
      <c r="B37" s="15" t="s">
        <v>122</v>
      </c>
      <c r="C37" s="16" t="s">
        <v>123</v>
      </c>
      <c r="D37" s="16" t="s">
        <v>124</v>
      </c>
      <c r="E37" s="26" t="s">
        <v>101</v>
      </c>
      <c r="F37" s="18" t="s">
        <v>125</v>
      </c>
      <c r="G37" s="18" t="s">
        <v>126</v>
      </c>
      <c r="H37" s="18">
        <v>643</v>
      </c>
      <c r="I37" s="19">
        <v>45670</v>
      </c>
      <c r="J37" s="20">
        <v>117032009</v>
      </c>
      <c r="K37" s="10">
        <v>1</v>
      </c>
      <c r="L37" s="21">
        <v>4050</v>
      </c>
      <c r="M37" s="21">
        <v>0</v>
      </c>
      <c r="N37" s="21">
        <v>0</v>
      </c>
      <c r="O37" s="22">
        <f t="shared" si="0"/>
        <v>4050</v>
      </c>
      <c r="P37" s="25" t="s">
        <v>26</v>
      </c>
    </row>
    <row r="38" spans="1:16" ht="140.25" hidden="1" customHeight="1" x14ac:dyDescent="0.2">
      <c r="A38" s="7">
        <f t="shared" si="1"/>
        <v>33</v>
      </c>
      <c r="B38" s="15" t="s">
        <v>127</v>
      </c>
      <c r="C38" s="16" t="s">
        <v>128</v>
      </c>
      <c r="D38" s="16" t="s">
        <v>129</v>
      </c>
      <c r="E38" s="26" t="s">
        <v>101</v>
      </c>
      <c r="F38" s="18" t="s">
        <v>130</v>
      </c>
      <c r="G38" s="18" t="s">
        <v>131</v>
      </c>
      <c r="H38" s="18">
        <v>27</v>
      </c>
      <c r="I38" s="19">
        <v>45670</v>
      </c>
      <c r="J38" s="20">
        <v>117032034</v>
      </c>
      <c r="K38" s="10">
        <v>1</v>
      </c>
      <c r="L38" s="21">
        <v>1782</v>
      </c>
      <c r="M38" s="21">
        <v>0</v>
      </c>
      <c r="N38" s="21">
        <v>0</v>
      </c>
      <c r="O38" s="22">
        <f t="shared" si="0"/>
        <v>1782</v>
      </c>
      <c r="P38" s="25" t="s">
        <v>26</v>
      </c>
    </row>
    <row r="39" spans="1:16" ht="171.75" hidden="1" customHeight="1" x14ac:dyDescent="0.2">
      <c r="A39" s="7">
        <f t="shared" si="1"/>
        <v>34</v>
      </c>
      <c r="B39" s="15" t="s">
        <v>132</v>
      </c>
      <c r="C39" s="16" t="s">
        <v>133</v>
      </c>
      <c r="D39" s="16" t="s">
        <v>134</v>
      </c>
      <c r="E39" s="26" t="s">
        <v>101</v>
      </c>
      <c r="F39" s="18" t="s">
        <v>135</v>
      </c>
      <c r="G39" s="18" t="s">
        <v>136</v>
      </c>
      <c r="H39" s="18">
        <v>42</v>
      </c>
      <c r="I39" s="19">
        <v>45670</v>
      </c>
      <c r="J39" s="20">
        <v>117032081</v>
      </c>
      <c r="K39" s="10">
        <v>1</v>
      </c>
      <c r="L39" s="21">
        <v>2160</v>
      </c>
      <c r="M39" s="21">
        <v>0</v>
      </c>
      <c r="N39" s="21">
        <v>0</v>
      </c>
      <c r="O39" s="22">
        <f t="shared" si="0"/>
        <v>2160</v>
      </c>
      <c r="P39" s="25" t="s">
        <v>26</v>
      </c>
    </row>
    <row r="40" spans="1:16" ht="135.75" hidden="1" customHeight="1" x14ac:dyDescent="0.2">
      <c r="A40" s="7">
        <f t="shared" si="1"/>
        <v>35</v>
      </c>
      <c r="B40" s="15" t="s">
        <v>122</v>
      </c>
      <c r="C40" s="16" t="s">
        <v>123</v>
      </c>
      <c r="D40" s="16" t="s">
        <v>137</v>
      </c>
      <c r="E40" s="26" t="s">
        <v>101</v>
      </c>
      <c r="F40" s="18" t="s">
        <v>125</v>
      </c>
      <c r="G40" s="18" t="s">
        <v>138</v>
      </c>
      <c r="H40" s="18">
        <v>633</v>
      </c>
      <c r="I40" s="19">
        <v>45670</v>
      </c>
      <c r="J40" s="20">
        <v>117032089</v>
      </c>
      <c r="K40" s="10">
        <v>1</v>
      </c>
      <c r="L40" s="21">
        <v>4050</v>
      </c>
      <c r="M40" s="21">
        <v>0</v>
      </c>
      <c r="N40" s="21">
        <v>0</v>
      </c>
      <c r="O40" s="22">
        <f t="shared" si="0"/>
        <v>4050</v>
      </c>
      <c r="P40" s="25" t="s">
        <v>26</v>
      </c>
    </row>
    <row r="41" spans="1:16" ht="132.75" hidden="1" customHeight="1" x14ac:dyDescent="0.2">
      <c r="A41" s="7">
        <f t="shared" si="1"/>
        <v>36</v>
      </c>
      <c r="B41" s="15" t="s">
        <v>122</v>
      </c>
      <c r="C41" s="16" t="s">
        <v>123</v>
      </c>
      <c r="D41" s="16" t="s">
        <v>139</v>
      </c>
      <c r="E41" s="26" t="s">
        <v>101</v>
      </c>
      <c r="F41" s="18" t="s">
        <v>125</v>
      </c>
      <c r="G41" s="18" t="s">
        <v>140</v>
      </c>
      <c r="H41" s="18">
        <v>642</v>
      </c>
      <c r="I41" s="19">
        <v>45670</v>
      </c>
      <c r="J41" s="20">
        <v>117032011</v>
      </c>
      <c r="K41" s="10">
        <v>1</v>
      </c>
      <c r="L41" s="21">
        <v>4050</v>
      </c>
      <c r="M41" s="21">
        <v>0</v>
      </c>
      <c r="N41" s="21">
        <v>0</v>
      </c>
      <c r="O41" s="22">
        <f t="shared" si="0"/>
        <v>4050</v>
      </c>
      <c r="P41" s="25" t="s">
        <v>26</v>
      </c>
    </row>
    <row r="42" spans="1:16" ht="143.25" hidden="1" customHeight="1" x14ac:dyDescent="0.2">
      <c r="A42" s="7">
        <f t="shared" si="1"/>
        <v>37</v>
      </c>
      <c r="B42" s="15" t="s">
        <v>141</v>
      </c>
      <c r="C42" s="16" t="s">
        <v>142</v>
      </c>
      <c r="D42" s="16" t="s">
        <v>143</v>
      </c>
      <c r="E42" s="26" t="s">
        <v>144</v>
      </c>
      <c r="F42" s="18" t="s">
        <v>145</v>
      </c>
      <c r="G42" s="18" t="s">
        <v>146</v>
      </c>
      <c r="H42" s="18" t="s">
        <v>147</v>
      </c>
      <c r="I42" s="19">
        <v>45670</v>
      </c>
      <c r="J42" s="20">
        <v>117033667</v>
      </c>
      <c r="K42" s="10">
        <v>1</v>
      </c>
      <c r="L42" s="21">
        <v>0.2</v>
      </c>
      <c r="M42" s="21">
        <v>0</v>
      </c>
      <c r="N42" s="21">
        <v>0</v>
      </c>
      <c r="O42" s="22">
        <f t="shared" si="0"/>
        <v>0.2</v>
      </c>
      <c r="P42" s="25" t="s">
        <v>26</v>
      </c>
    </row>
    <row r="43" spans="1:16" ht="132.75" hidden="1" customHeight="1" x14ac:dyDescent="0.2">
      <c r="A43" s="7">
        <f t="shared" si="1"/>
        <v>38</v>
      </c>
      <c r="B43" s="15" t="s">
        <v>148</v>
      </c>
      <c r="C43" s="16" t="s">
        <v>149</v>
      </c>
      <c r="D43" s="16" t="s">
        <v>150</v>
      </c>
      <c r="E43" s="26" t="s">
        <v>151</v>
      </c>
      <c r="F43" s="18" t="s">
        <v>145</v>
      </c>
      <c r="G43" s="18" t="s">
        <v>152</v>
      </c>
      <c r="H43" s="18" t="s">
        <v>145</v>
      </c>
      <c r="I43" s="19">
        <v>45670</v>
      </c>
      <c r="J43" s="20">
        <v>117035393</v>
      </c>
      <c r="K43" s="10">
        <v>1</v>
      </c>
      <c r="L43" s="21">
        <v>911.48</v>
      </c>
      <c r="M43" s="21">
        <v>0</v>
      </c>
      <c r="N43" s="21">
        <v>0</v>
      </c>
      <c r="O43" s="22">
        <f t="shared" si="0"/>
        <v>911.48</v>
      </c>
      <c r="P43" s="25" t="s">
        <v>26</v>
      </c>
    </row>
    <row r="44" spans="1:16" ht="108.75" hidden="1" customHeight="1" x14ac:dyDescent="0.2">
      <c r="A44" s="7">
        <f t="shared" si="1"/>
        <v>39</v>
      </c>
      <c r="B44" s="15" t="s">
        <v>153</v>
      </c>
      <c r="C44" s="16" t="s">
        <v>154</v>
      </c>
      <c r="D44" s="16" t="s">
        <v>155</v>
      </c>
      <c r="E44" s="26" t="s">
        <v>101</v>
      </c>
      <c r="F44" s="18" t="s">
        <v>156</v>
      </c>
      <c r="G44" s="18" t="s">
        <v>157</v>
      </c>
      <c r="H44" s="18">
        <v>17</v>
      </c>
      <c r="I44" s="19">
        <v>45670</v>
      </c>
      <c r="J44" s="20">
        <v>117032042</v>
      </c>
      <c r="K44" s="10">
        <v>1</v>
      </c>
      <c r="L44" s="21">
        <v>1080</v>
      </c>
      <c r="M44" s="21">
        <v>0</v>
      </c>
      <c r="N44" s="21">
        <v>0</v>
      </c>
      <c r="O44" s="22">
        <f t="shared" si="0"/>
        <v>1080</v>
      </c>
      <c r="P44" s="25" t="s">
        <v>26</v>
      </c>
    </row>
    <row r="45" spans="1:16" ht="153.75" hidden="1" customHeight="1" x14ac:dyDescent="0.2">
      <c r="A45" s="7">
        <f t="shared" si="1"/>
        <v>40</v>
      </c>
      <c r="B45" s="15" t="s">
        <v>153</v>
      </c>
      <c r="C45" s="16" t="s">
        <v>158</v>
      </c>
      <c r="D45" s="16" t="s">
        <v>159</v>
      </c>
      <c r="E45" s="26" t="s">
        <v>101</v>
      </c>
      <c r="F45" s="30" t="s">
        <v>156</v>
      </c>
      <c r="G45" s="30" t="s">
        <v>160</v>
      </c>
      <c r="H45" s="24">
        <v>18</v>
      </c>
      <c r="I45" s="31">
        <v>45670</v>
      </c>
      <c r="J45" s="20">
        <v>117031999</v>
      </c>
      <c r="K45" s="10">
        <v>1</v>
      </c>
      <c r="L45" s="21">
        <v>1080</v>
      </c>
      <c r="M45" s="21">
        <v>0</v>
      </c>
      <c r="N45" s="21">
        <v>0</v>
      </c>
      <c r="O45" s="22">
        <f t="shared" si="0"/>
        <v>1080</v>
      </c>
      <c r="P45" s="25" t="s">
        <v>26</v>
      </c>
    </row>
    <row r="46" spans="1:16" ht="149.25" hidden="1" customHeight="1" x14ac:dyDescent="0.2">
      <c r="A46" s="7">
        <f t="shared" si="1"/>
        <v>41</v>
      </c>
      <c r="B46" s="15" t="s">
        <v>161</v>
      </c>
      <c r="C46" s="16" t="s">
        <v>162</v>
      </c>
      <c r="D46" s="16" t="s">
        <v>163</v>
      </c>
      <c r="E46" s="26" t="s">
        <v>101</v>
      </c>
      <c r="F46" s="18" t="s">
        <v>164</v>
      </c>
      <c r="G46" s="18" t="s">
        <v>165</v>
      </c>
      <c r="H46" s="18">
        <v>45</v>
      </c>
      <c r="I46" s="19">
        <v>45670</v>
      </c>
      <c r="J46" s="20">
        <v>117031881</v>
      </c>
      <c r="K46" s="10">
        <v>1</v>
      </c>
      <c r="L46" s="21">
        <v>2610</v>
      </c>
      <c r="M46" s="21">
        <v>0</v>
      </c>
      <c r="N46" s="21">
        <v>0</v>
      </c>
      <c r="O46" s="22">
        <f t="shared" si="0"/>
        <v>2610</v>
      </c>
      <c r="P46" s="25" t="s">
        <v>26</v>
      </c>
    </row>
    <row r="47" spans="1:16" ht="164.25" hidden="1" customHeight="1" x14ac:dyDescent="0.2">
      <c r="A47" s="7">
        <f t="shared" si="1"/>
        <v>42</v>
      </c>
      <c r="B47" s="15" t="s">
        <v>68</v>
      </c>
      <c r="C47" s="16" t="s">
        <v>69</v>
      </c>
      <c r="D47" s="16" t="s">
        <v>166</v>
      </c>
      <c r="E47" s="26" t="s">
        <v>101</v>
      </c>
      <c r="F47" s="18" t="s">
        <v>167</v>
      </c>
      <c r="G47" s="18" t="s">
        <v>168</v>
      </c>
      <c r="H47" s="18">
        <v>33</v>
      </c>
      <c r="I47" s="19">
        <v>45670</v>
      </c>
      <c r="J47" s="20">
        <v>117031742</v>
      </c>
      <c r="K47" s="10">
        <v>1</v>
      </c>
      <c r="L47" s="21">
        <v>1782</v>
      </c>
      <c r="M47" s="21">
        <v>0</v>
      </c>
      <c r="N47" s="21">
        <v>0</v>
      </c>
      <c r="O47" s="22">
        <f t="shared" si="0"/>
        <v>1782</v>
      </c>
      <c r="P47" s="25" t="s">
        <v>26</v>
      </c>
    </row>
    <row r="48" spans="1:16" ht="146.25" hidden="1" customHeight="1" x14ac:dyDescent="0.2">
      <c r="A48" s="7">
        <f t="shared" si="1"/>
        <v>43</v>
      </c>
      <c r="B48" s="15" t="s">
        <v>169</v>
      </c>
      <c r="C48" s="16" t="s">
        <v>170</v>
      </c>
      <c r="D48" s="16" t="s">
        <v>171</v>
      </c>
      <c r="E48" s="26" t="s">
        <v>101</v>
      </c>
      <c r="F48" s="18" t="s">
        <v>172</v>
      </c>
      <c r="G48" s="18" t="s">
        <v>173</v>
      </c>
      <c r="H48" s="18">
        <v>17</v>
      </c>
      <c r="I48" s="19">
        <v>45670</v>
      </c>
      <c r="J48" s="20">
        <v>117031554</v>
      </c>
      <c r="K48" s="10">
        <v>1</v>
      </c>
      <c r="L48" s="21">
        <v>1287</v>
      </c>
      <c r="M48" s="21">
        <v>0</v>
      </c>
      <c r="N48" s="21">
        <v>0</v>
      </c>
      <c r="O48" s="22">
        <f t="shared" si="0"/>
        <v>1287</v>
      </c>
      <c r="P48" s="25" t="s">
        <v>26</v>
      </c>
    </row>
    <row r="49" spans="1:16" ht="161.25" hidden="1" customHeight="1" x14ac:dyDescent="0.2">
      <c r="A49" s="7">
        <f t="shared" si="1"/>
        <v>44</v>
      </c>
      <c r="B49" s="15" t="s">
        <v>95</v>
      </c>
      <c r="C49" s="16" t="s">
        <v>96</v>
      </c>
      <c r="D49" s="16" t="s">
        <v>174</v>
      </c>
      <c r="E49" s="26" t="s">
        <v>101</v>
      </c>
      <c r="F49" s="18" t="s">
        <v>98</v>
      </c>
      <c r="G49" s="18" t="s">
        <v>175</v>
      </c>
      <c r="H49" s="18">
        <v>39</v>
      </c>
      <c r="I49" s="19">
        <v>45670</v>
      </c>
      <c r="J49" s="20">
        <v>117031883</v>
      </c>
      <c r="K49" s="10">
        <v>1</v>
      </c>
      <c r="L49" s="21">
        <v>4212</v>
      </c>
      <c r="M49" s="21">
        <v>0</v>
      </c>
      <c r="N49" s="21">
        <v>0</v>
      </c>
      <c r="O49" s="22">
        <f t="shared" si="0"/>
        <v>4212</v>
      </c>
      <c r="P49" s="25" t="s">
        <v>26</v>
      </c>
    </row>
    <row r="50" spans="1:16" ht="138.75" hidden="1" customHeight="1" x14ac:dyDescent="0.2">
      <c r="A50" s="7">
        <f t="shared" si="1"/>
        <v>45</v>
      </c>
      <c r="B50" s="15" t="s">
        <v>169</v>
      </c>
      <c r="C50" s="16" t="s">
        <v>170</v>
      </c>
      <c r="D50" s="16" t="s">
        <v>176</v>
      </c>
      <c r="E50" s="26" t="s">
        <v>101</v>
      </c>
      <c r="F50" s="27" t="s">
        <v>172</v>
      </c>
      <c r="G50" s="27" t="s">
        <v>177</v>
      </c>
      <c r="H50" s="27">
        <v>16</v>
      </c>
      <c r="I50" s="28">
        <v>45670</v>
      </c>
      <c r="J50" s="20">
        <v>117031559</v>
      </c>
      <c r="K50" s="10">
        <v>1</v>
      </c>
      <c r="L50" s="21">
        <v>1287</v>
      </c>
      <c r="M50" s="21">
        <v>0</v>
      </c>
      <c r="N50" s="21">
        <v>0</v>
      </c>
      <c r="O50" s="22">
        <f t="shared" si="0"/>
        <v>1287</v>
      </c>
      <c r="P50" s="25" t="s">
        <v>26</v>
      </c>
    </row>
    <row r="51" spans="1:16" ht="161.25" hidden="1" customHeight="1" x14ac:dyDescent="0.2">
      <c r="A51" s="7">
        <f t="shared" si="1"/>
        <v>46</v>
      </c>
      <c r="B51" s="15" t="s">
        <v>161</v>
      </c>
      <c r="C51" s="16" t="s">
        <v>162</v>
      </c>
      <c r="D51" s="16" t="s">
        <v>178</v>
      </c>
      <c r="E51" s="26" t="s">
        <v>101</v>
      </c>
      <c r="F51" s="18" t="s">
        <v>164</v>
      </c>
      <c r="G51" s="18" t="s">
        <v>179</v>
      </c>
      <c r="H51" s="18">
        <v>46</v>
      </c>
      <c r="I51" s="19">
        <v>45670</v>
      </c>
      <c r="J51" s="20">
        <v>117031654</v>
      </c>
      <c r="K51" s="10">
        <v>1</v>
      </c>
      <c r="L51" s="21">
        <v>2610</v>
      </c>
      <c r="M51" s="21">
        <v>0</v>
      </c>
      <c r="N51" s="21">
        <v>0</v>
      </c>
      <c r="O51" s="22">
        <f t="shared" si="0"/>
        <v>2610</v>
      </c>
      <c r="P51" s="25" t="s">
        <v>26</v>
      </c>
    </row>
    <row r="52" spans="1:16" ht="156.75" hidden="1" customHeight="1" x14ac:dyDescent="0.2">
      <c r="A52" s="7">
        <f t="shared" si="1"/>
        <v>47</v>
      </c>
      <c r="B52" s="36" t="s">
        <v>180</v>
      </c>
      <c r="C52" s="16" t="s">
        <v>181</v>
      </c>
      <c r="D52" s="16" t="s">
        <v>182</v>
      </c>
      <c r="E52" s="26" t="s">
        <v>183</v>
      </c>
      <c r="F52" s="18" t="s">
        <v>184</v>
      </c>
      <c r="G52" s="18" t="s">
        <v>185</v>
      </c>
      <c r="H52" s="18">
        <v>7</v>
      </c>
      <c r="I52" s="19">
        <v>45685</v>
      </c>
      <c r="J52" s="20">
        <v>117032097</v>
      </c>
      <c r="K52" s="10">
        <v>1</v>
      </c>
      <c r="L52" s="21">
        <v>1188</v>
      </c>
      <c r="M52" s="21">
        <v>0</v>
      </c>
      <c r="N52" s="21">
        <v>0</v>
      </c>
      <c r="O52" s="22">
        <f t="shared" si="0"/>
        <v>1188</v>
      </c>
      <c r="P52" s="25" t="s">
        <v>26</v>
      </c>
    </row>
    <row r="53" spans="1:16" ht="155.25" hidden="1" customHeight="1" x14ac:dyDescent="0.2">
      <c r="A53" s="7">
        <f t="shared" si="1"/>
        <v>48</v>
      </c>
      <c r="B53" s="15" t="s">
        <v>127</v>
      </c>
      <c r="C53" s="16" t="s">
        <v>128</v>
      </c>
      <c r="D53" s="16" t="s">
        <v>186</v>
      </c>
      <c r="E53" s="26" t="s">
        <v>101</v>
      </c>
      <c r="F53" s="18" t="s">
        <v>130</v>
      </c>
      <c r="G53" s="18" t="s">
        <v>187</v>
      </c>
      <c r="H53" s="18">
        <v>26</v>
      </c>
      <c r="I53" s="19">
        <v>45670</v>
      </c>
      <c r="J53" s="20">
        <v>117032036</v>
      </c>
      <c r="K53" s="10">
        <v>1</v>
      </c>
      <c r="L53" s="21">
        <v>1782</v>
      </c>
      <c r="M53" s="21">
        <v>0</v>
      </c>
      <c r="N53" s="21">
        <v>0</v>
      </c>
      <c r="O53" s="22">
        <f t="shared" si="0"/>
        <v>1782</v>
      </c>
      <c r="P53" s="25" t="s">
        <v>26</v>
      </c>
    </row>
    <row r="54" spans="1:16" ht="174.75" hidden="1" customHeight="1" x14ac:dyDescent="0.2">
      <c r="A54" s="7">
        <f t="shared" si="1"/>
        <v>49</v>
      </c>
      <c r="B54" s="15" t="s">
        <v>188</v>
      </c>
      <c r="C54" s="16" t="s">
        <v>189</v>
      </c>
      <c r="D54" s="16" t="s">
        <v>190</v>
      </c>
      <c r="E54" s="26" t="s">
        <v>101</v>
      </c>
      <c r="F54" s="18" t="s">
        <v>191</v>
      </c>
      <c r="G54" s="18" t="s">
        <v>192</v>
      </c>
      <c r="H54" s="18">
        <v>24</v>
      </c>
      <c r="I54" s="19">
        <v>45670</v>
      </c>
      <c r="J54" s="20">
        <v>117031728</v>
      </c>
      <c r="K54" s="10">
        <v>1</v>
      </c>
      <c r="L54" s="21">
        <v>1584</v>
      </c>
      <c r="M54" s="21">
        <v>0</v>
      </c>
      <c r="N54" s="21">
        <v>0</v>
      </c>
      <c r="O54" s="22">
        <f t="shared" si="0"/>
        <v>1584</v>
      </c>
      <c r="P54" s="25" t="s">
        <v>26</v>
      </c>
    </row>
    <row r="55" spans="1:16" ht="153.75" hidden="1" customHeight="1" x14ac:dyDescent="0.2">
      <c r="A55" s="7">
        <f t="shared" si="1"/>
        <v>50</v>
      </c>
      <c r="B55" s="15" t="s">
        <v>193</v>
      </c>
      <c r="C55" s="16" t="s">
        <v>194</v>
      </c>
      <c r="D55" s="16" t="s">
        <v>195</v>
      </c>
      <c r="E55" s="26" t="s">
        <v>196</v>
      </c>
      <c r="F55" s="30" t="s">
        <v>197</v>
      </c>
      <c r="G55" s="30" t="s">
        <v>198</v>
      </c>
      <c r="H55" s="24" t="s">
        <v>199</v>
      </c>
      <c r="I55" s="31">
        <v>45670</v>
      </c>
      <c r="J55" s="20">
        <v>117032022</v>
      </c>
      <c r="K55" s="10">
        <v>1</v>
      </c>
      <c r="L55" s="21">
        <v>3366</v>
      </c>
      <c r="M55" s="21">
        <v>0</v>
      </c>
      <c r="N55" s="21">
        <v>0</v>
      </c>
      <c r="O55" s="22">
        <f t="shared" si="0"/>
        <v>3366</v>
      </c>
      <c r="P55" s="25" t="s">
        <v>26</v>
      </c>
    </row>
    <row r="56" spans="1:16" ht="143.25" hidden="1" customHeight="1" x14ac:dyDescent="0.2">
      <c r="A56" s="7">
        <f t="shared" si="1"/>
        <v>51</v>
      </c>
      <c r="B56" s="15" t="s">
        <v>200</v>
      </c>
      <c r="C56" s="16" t="s">
        <v>201</v>
      </c>
      <c r="D56" s="16" t="s">
        <v>202</v>
      </c>
      <c r="E56" s="26" t="s">
        <v>107</v>
      </c>
      <c r="F56" s="18" t="s">
        <v>203</v>
      </c>
      <c r="G56" s="18" t="s">
        <v>204</v>
      </c>
      <c r="H56" s="18">
        <v>152</v>
      </c>
      <c r="I56" s="19">
        <v>45670</v>
      </c>
      <c r="J56" s="20">
        <v>117032082</v>
      </c>
      <c r="K56" s="10">
        <v>1</v>
      </c>
      <c r="L56" s="21">
        <v>23083.26</v>
      </c>
      <c r="M56" s="21">
        <v>0</v>
      </c>
      <c r="N56" s="21">
        <v>0</v>
      </c>
      <c r="O56" s="22">
        <f t="shared" si="0"/>
        <v>23083.26</v>
      </c>
      <c r="P56" s="25" t="s">
        <v>26</v>
      </c>
    </row>
    <row r="57" spans="1:16" ht="149.25" hidden="1" customHeight="1" x14ac:dyDescent="0.2">
      <c r="A57" s="7">
        <f t="shared" si="1"/>
        <v>52</v>
      </c>
      <c r="B57" s="15" t="s">
        <v>200</v>
      </c>
      <c r="C57" s="16" t="s">
        <v>201</v>
      </c>
      <c r="D57" s="16" t="s">
        <v>205</v>
      </c>
      <c r="E57" s="26" t="s">
        <v>107</v>
      </c>
      <c r="F57" s="30" t="s">
        <v>206</v>
      </c>
      <c r="G57" s="30" t="s">
        <v>207</v>
      </c>
      <c r="H57" s="24">
        <v>157</v>
      </c>
      <c r="I57" s="31">
        <v>45670</v>
      </c>
      <c r="J57" s="20">
        <v>117032016</v>
      </c>
      <c r="K57" s="10">
        <v>1</v>
      </c>
      <c r="L57" s="21">
        <v>23083.26</v>
      </c>
      <c r="M57" s="21">
        <v>0</v>
      </c>
      <c r="N57" s="21">
        <v>0</v>
      </c>
      <c r="O57" s="22">
        <f t="shared" si="0"/>
        <v>23083.26</v>
      </c>
      <c r="P57" s="25" t="s">
        <v>26</v>
      </c>
    </row>
    <row r="58" spans="1:16" ht="164.25" hidden="1" customHeight="1" x14ac:dyDescent="0.2">
      <c r="A58" s="7">
        <f t="shared" si="1"/>
        <v>53</v>
      </c>
      <c r="B58" s="15" t="s">
        <v>208</v>
      </c>
      <c r="C58" s="16" t="s">
        <v>209</v>
      </c>
      <c r="D58" s="16" t="s">
        <v>210</v>
      </c>
      <c r="E58" s="26" t="s">
        <v>107</v>
      </c>
      <c r="F58" s="18" t="s">
        <v>211</v>
      </c>
      <c r="G58" s="18" t="s">
        <v>212</v>
      </c>
      <c r="H58" s="18">
        <v>225</v>
      </c>
      <c r="I58" s="19">
        <v>45670</v>
      </c>
      <c r="J58" s="20">
        <v>117032109</v>
      </c>
      <c r="K58" s="10">
        <v>1</v>
      </c>
      <c r="L58" s="21">
        <v>3212.07</v>
      </c>
      <c r="M58" s="21">
        <v>0</v>
      </c>
      <c r="N58" s="21">
        <v>0</v>
      </c>
      <c r="O58" s="22">
        <f t="shared" si="0"/>
        <v>3212.07</v>
      </c>
      <c r="P58" s="25" t="s">
        <v>26</v>
      </c>
    </row>
    <row r="59" spans="1:16" ht="177.75" hidden="1" customHeight="1" x14ac:dyDescent="0.2">
      <c r="A59" s="7">
        <f t="shared" si="1"/>
        <v>54</v>
      </c>
      <c r="B59" s="36" t="s">
        <v>213</v>
      </c>
      <c r="C59" s="29" t="s">
        <v>214</v>
      </c>
      <c r="D59" s="16" t="s">
        <v>215</v>
      </c>
      <c r="E59" s="26" t="s">
        <v>107</v>
      </c>
      <c r="F59" s="27" t="s">
        <v>216</v>
      </c>
      <c r="G59" s="27" t="s">
        <v>217</v>
      </c>
      <c r="H59" s="18">
        <v>773</v>
      </c>
      <c r="I59" s="37">
        <v>45670</v>
      </c>
      <c r="J59" s="20">
        <v>117031872</v>
      </c>
      <c r="K59" s="10">
        <v>1</v>
      </c>
      <c r="L59" s="21">
        <v>5350.5</v>
      </c>
      <c r="M59" s="21">
        <v>0</v>
      </c>
      <c r="N59" s="21">
        <v>0</v>
      </c>
      <c r="O59" s="22">
        <f t="shared" si="0"/>
        <v>5350.5</v>
      </c>
      <c r="P59" s="25" t="s">
        <v>26</v>
      </c>
    </row>
    <row r="60" spans="1:16" ht="138.75" hidden="1" customHeight="1" x14ac:dyDescent="0.2">
      <c r="A60" s="7">
        <f t="shared" si="1"/>
        <v>55</v>
      </c>
      <c r="B60" s="15" t="s">
        <v>86</v>
      </c>
      <c r="C60" s="16" t="s">
        <v>87</v>
      </c>
      <c r="D60" s="16" t="s">
        <v>218</v>
      </c>
      <c r="E60" s="26" t="s">
        <v>101</v>
      </c>
      <c r="F60" s="18" t="s">
        <v>90</v>
      </c>
      <c r="G60" s="18" t="s">
        <v>219</v>
      </c>
      <c r="H60" s="18">
        <v>55</v>
      </c>
      <c r="I60" s="19">
        <v>45670</v>
      </c>
      <c r="J60" s="20">
        <v>117031975</v>
      </c>
      <c r="K60" s="10">
        <v>1</v>
      </c>
      <c r="L60" s="21">
        <v>1530</v>
      </c>
      <c r="M60" s="21">
        <v>0</v>
      </c>
      <c r="N60" s="21">
        <v>0</v>
      </c>
      <c r="O60" s="22">
        <f t="shared" si="0"/>
        <v>1530</v>
      </c>
      <c r="P60" s="25" t="s">
        <v>26</v>
      </c>
    </row>
    <row r="61" spans="1:16" ht="159.75" hidden="1" customHeight="1" x14ac:dyDescent="0.2">
      <c r="A61" s="7">
        <f t="shared" si="1"/>
        <v>56</v>
      </c>
      <c r="B61" s="15" t="s">
        <v>220</v>
      </c>
      <c r="C61" s="16" t="s">
        <v>221</v>
      </c>
      <c r="D61" s="16" t="s">
        <v>222</v>
      </c>
      <c r="E61" s="26" t="s">
        <v>107</v>
      </c>
      <c r="F61" s="30" t="s">
        <v>223</v>
      </c>
      <c r="G61" s="30" t="s">
        <v>224</v>
      </c>
      <c r="H61" s="24">
        <v>269</v>
      </c>
      <c r="I61" s="31">
        <v>45670</v>
      </c>
      <c r="J61" s="20">
        <v>117031681</v>
      </c>
      <c r="K61" s="10">
        <v>1</v>
      </c>
      <c r="L61" s="21">
        <v>5950.03</v>
      </c>
      <c r="M61" s="21">
        <v>0</v>
      </c>
      <c r="N61" s="21">
        <v>0</v>
      </c>
      <c r="O61" s="22">
        <f t="shared" si="0"/>
        <v>5950.03</v>
      </c>
      <c r="P61" s="25" t="s">
        <v>26</v>
      </c>
    </row>
    <row r="62" spans="1:16" ht="191.25" hidden="1" customHeight="1" x14ac:dyDescent="0.2">
      <c r="A62" s="7">
        <f t="shared" si="1"/>
        <v>57</v>
      </c>
      <c r="B62" s="15" t="s">
        <v>225</v>
      </c>
      <c r="C62" s="16" t="s">
        <v>226</v>
      </c>
      <c r="D62" s="16" t="s">
        <v>227</v>
      </c>
      <c r="E62" s="26" t="s">
        <v>107</v>
      </c>
      <c r="F62" s="18" t="s">
        <v>228</v>
      </c>
      <c r="G62" s="18" t="s">
        <v>229</v>
      </c>
      <c r="H62" s="18">
        <v>22657</v>
      </c>
      <c r="I62" s="19">
        <v>45670</v>
      </c>
      <c r="J62" s="20">
        <v>117031970</v>
      </c>
      <c r="K62" s="10">
        <v>1</v>
      </c>
      <c r="L62" s="21">
        <v>1254.52</v>
      </c>
      <c r="M62" s="21">
        <v>0</v>
      </c>
      <c r="N62" s="21">
        <v>0</v>
      </c>
      <c r="O62" s="22">
        <f t="shared" si="0"/>
        <v>1254.52</v>
      </c>
      <c r="P62" s="25" t="s">
        <v>26</v>
      </c>
    </row>
    <row r="63" spans="1:16" ht="173.25" hidden="1" customHeight="1" x14ac:dyDescent="0.2">
      <c r="A63" s="7">
        <f t="shared" si="1"/>
        <v>58</v>
      </c>
      <c r="B63" s="38" t="s">
        <v>230</v>
      </c>
      <c r="C63" s="30" t="s">
        <v>231</v>
      </c>
      <c r="D63" s="16" t="s">
        <v>232</v>
      </c>
      <c r="E63" s="26" t="s">
        <v>107</v>
      </c>
      <c r="F63" s="30" t="s">
        <v>233</v>
      </c>
      <c r="G63" s="30" t="s">
        <v>234</v>
      </c>
      <c r="H63" s="24">
        <v>75</v>
      </c>
      <c r="I63" s="31">
        <v>45670</v>
      </c>
      <c r="J63" s="20">
        <v>117031624</v>
      </c>
      <c r="K63" s="10">
        <v>1</v>
      </c>
      <c r="L63" s="21">
        <v>4898.3500000000004</v>
      </c>
      <c r="M63" s="21">
        <v>0</v>
      </c>
      <c r="N63" s="21">
        <v>0</v>
      </c>
      <c r="O63" s="22">
        <f t="shared" si="0"/>
        <v>4898.3500000000004</v>
      </c>
      <c r="P63" s="25" t="s">
        <v>26</v>
      </c>
    </row>
    <row r="64" spans="1:16" ht="173.25" hidden="1" customHeight="1" x14ac:dyDescent="0.2">
      <c r="A64" s="7">
        <f t="shared" si="1"/>
        <v>59</v>
      </c>
      <c r="B64" s="39" t="s">
        <v>235</v>
      </c>
      <c r="C64" s="40" t="s">
        <v>236</v>
      </c>
      <c r="D64" s="16" t="s">
        <v>237</v>
      </c>
      <c r="E64" s="26" t="s">
        <v>107</v>
      </c>
      <c r="F64" s="18" t="s">
        <v>238</v>
      </c>
      <c r="G64" s="18" t="s">
        <v>239</v>
      </c>
      <c r="H64" s="18">
        <v>276</v>
      </c>
      <c r="I64" s="19">
        <v>45670</v>
      </c>
      <c r="J64" s="20">
        <v>117032101</v>
      </c>
      <c r="K64" s="10">
        <v>1</v>
      </c>
      <c r="L64" s="21">
        <v>5096.5200000000004</v>
      </c>
      <c r="M64" s="21">
        <v>0</v>
      </c>
      <c r="N64" s="21">
        <v>0</v>
      </c>
      <c r="O64" s="22">
        <f t="shared" si="0"/>
        <v>5096.5200000000004</v>
      </c>
      <c r="P64" s="25" t="s">
        <v>26</v>
      </c>
    </row>
    <row r="65" spans="1:16" ht="141.75" hidden="1" customHeight="1" x14ac:dyDescent="0.2">
      <c r="A65" s="7">
        <f t="shared" si="1"/>
        <v>60</v>
      </c>
      <c r="B65" s="15" t="s">
        <v>240</v>
      </c>
      <c r="C65" s="16" t="s">
        <v>241</v>
      </c>
      <c r="D65" s="16" t="s">
        <v>242</v>
      </c>
      <c r="E65" s="26" t="s">
        <v>107</v>
      </c>
      <c r="F65" s="18" t="s">
        <v>243</v>
      </c>
      <c r="G65" s="18" t="s">
        <v>244</v>
      </c>
      <c r="H65" s="18">
        <v>7646</v>
      </c>
      <c r="I65" s="19">
        <v>45670</v>
      </c>
      <c r="J65" s="20">
        <v>117031757</v>
      </c>
      <c r="K65" s="10">
        <v>1</v>
      </c>
      <c r="L65" s="21">
        <v>1777.83</v>
      </c>
      <c r="M65" s="21">
        <v>0</v>
      </c>
      <c r="N65" s="21">
        <v>0</v>
      </c>
      <c r="O65" s="22">
        <f t="shared" si="0"/>
        <v>1777.83</v>
      </c>
      <c r="P65" s="25" t="s">
        <v>26</v>
      </c>
    </row>
    <row r="66" spans="1:16" ht="182.25" hidden="1" customHeight="1" x14ac:dyDescent="0.2">
      <c r="A66" s="7">
        <f t="shared" si="1"/>
        <v>61</v>
      </c>
      <c r="B66" s="15" t="s">
        <v>245</v>
      </c>
      <c r="C66" s="16" t="s">
        <v>246</v>
      </c>
      <c r="D66" s="16" t="s">
        <v>247</v>
      </c>
      <c r="E66" s="26" t="s">
        <v>248</v>
      </c>
      <c r="F66" s="30" t="s">
        <v>249</v>
      </c>
      <c r="G66" s="30" t="s">
        <v>250</v>
      </c>
      <c r="H66" s="24">
        <v>9</v>
      </c>
      <c r="I66" s="31">
        <v>45670</v>
      </c>
      <c r="J66" s="20">
        <v>117031690</v>
      </c>
      <c r="K66" s="10">
        <v>1</v>
      </c>
      <c r="L66" s="21">
        <v>27392.18</v>
      </c>
      <c r="M66" s="21">
        <v>0</v>
      </c>
      <c r="N66" s="21">
        <v>0</v>
      </c>
      <c r="O66" s="22">
        <f t="shared" si="0"/>
        <v>27392.18</v>
      </c>
      <c r="P66" s="25" t="s">
        <v>26</v>
      </c>
    </row>
    <row r="67" spans="1:16" ht="156.75" hidden="1" customHeight="1" x14ac:dyDescent="0.2">
      <c r="A67" s="7">
        <f t="shared" si="1"/>
        <v>62</v>
      </c>
      <c r="B67" s="15" t="s">
        <v>251</v>
      </c>
      <c r="C67" s="16" t="s">
        <v>252</v>
      </c>
      <c r="D67" s="16" t="s">
        <v>253</v>
      </c>
      <c r="E67" s="26" t="s">
        <v>248</v>
      </c>
      <c r="F67" s="18" t="s">
        <v>254</v>
      </c>
      <c r="G67" s="18" t="s">
        <v>255</v>
      </c>
      <c r="H67" s="18">
        <v>8</v>
      </c>
      <c r="I67" s="19">
        <v>45670</v>
      </c>
      <c r="J67" s="20">
        <v>117031787</v>
      </c>
      <c r="K67" s="10">
        <v>1</v>
      </c>
      <c r="L67" s="21">
        <v>24070.35</v>
      </c>
      <c r="M67" s="21">
        <v>0</v>
      </c>
      <c r="N67" s="21">
        <v>0</v>
      </c>
      <c r="O67" s="22">
        <f t="shared" si="0"/>
        <v>24070.35</v>
      </c>
      <c r="P67" s="25" t="s">
        <v>26</v>
      </c>
    </row>
    <row r="68" spans="1:16" ht="171.75" hidden="1" customHeight="1" x14ac:dyDescent="0.2">
      <c r="A68" s="7">
        <f t="shared" si="1"/>
        <v>63</v>
      </c>
      <c r="B68" s="36" t="s">
        <v>256</v>
      </c>
      <c r="C68" s="16" t="s">
        <v>257</v>
      </c>
      <c r="D68" s="16" t="s">
        <v>258</v>
      </c>
      <c r="E68" s="26" t="s">
        <v>107</v>
      </c>
      <c r="F68" s="18" t="s">
        <v>259</v>
      </c>
      <c r="G68" s="18" t="s">
        <v>260</v>
      </c>
      <c r="H68" s="18">
        <v>44</v>
      </c>
      <c r="I68" s="19">
        <v>45670</v>
      </c>
      <c r="J68" s="20">
        <v>117031924</v>
      </c>
      <c r="K68" s="10">
        <v>1</v>
      </c>
      <c r="L68" s="21">
        <v>1098.6199999999999</v>
      </c>
      <c r="M68" s="21">
        <v>0</v>
      </c>
      <c r="N68" s="21">
        <v>0</v>
      </c>
      <c r="O68" s="22">
        <f t="shared" si="0"/>
        <v>1098.6199999999999</v>
      </c>
      <c r="P68" s="25" t="s">
        <v>26</v>
      </c>
    </row>
    <row r="69" spans="1:16" ht="164.25" hidden="1" customHeight="1" x14ac:dyDescent="0.2">
      <c r="A69" s="7">
        <f t="shared" si="1"/>
        <v>64</v>
      </c>
      <c r="B69" s="15" t="s">
        <v>261</v>
      </c>
      <c r="C69" s="16" t="s">
        <v>262</v>
      </c>
      <c r="D69" s="16" t="s">
        <v>263</v>
      </c>
      <c r="E69" s="26" t="s">
        <v>107</v>
      </c>
      <c r="F69" s="18" t="s">
        <v>264</v>
      </c>
      <c r="G69" s="18" t="s">
        <v>265</v>
      </c>
      <c r="H69" s="18">
        <v>498</v>
      </c>
      <c r="I69" s="19">
        <v>45670</v>
      </c>
      <c r="J69" s="20">
        <v>117031951</v>
      </c>
      <c r="K69" s="10">
        <v>1</v>
      </c>
      <c r="L69" s="21">
        <v>6380.42</v>
      </c>
      <c r="M69" s="21">
        <v>0</v>
      </c>
      <c r="N69" s="21">
        <v>0</v>
      </c>
      <c r="O69" s="22">
        <f t="shared" si="0"/>
        <v>6380.42</v>
      </c>
      <c r="P69" s="25" t="s">
        <v>26</v>
      </c>
    </row>
    <row r="70" spans="1:16" ht="161.25" hidden="1" customHeight="1" x14ac:dyDescent="0.2">
      <c r="A70" s="7">
        <f t="shared" si="1"/>
        <v>65</v>
      </c>
      <c r="B70" s="36" t="s">
        <v>266</v>
      </c>
      <c r="C70" s="16" t="s">
        <v>267</v>
      </c>
      <c r="D70" s="16" t="s">
        <v>268</v>
      </c>
      <c r="E70" s="26" t="s">
        <v>107</v>
      </c>
      <c r="F70" s="18" t="s">
        <v>269</v>
      </c>
      <c r="G70" s="18" t="s">
        <v>270</v>
      </c>
      <c r="H70" s="18">
        <v>372</v>
      </c>
      <c r="I70" s="19">
        <v>45670</v>
      </c>
      <c r="J70" s="20">
        <v>117031914</v>
      </c>
      <c r="K70" s="10">
        <v>1</v>
      </c>
      <c r="L70" s="21">
        <v>6508.26</v>
      </c>
      <c r="M70" s="21">
        <v>0</v>
      </c>
      <c r="N70" s="21">
        <v>0</v>
      </c>
      <c r="O70" s="22">
        <f t="shared" ref="O70:O94" si="2">SUM(L70:N70)</f>
        <v>6508.26</v>
      </c>
      <c r="P70" s="25" t="s">
        <v>26</v>
      </c>
    </row>
    <row r="71" spans="1:16" ht="140.25" hidden="1" customHeight="1" x14ac:dyDescent="0.2">
      <c r="A71" s="7">
        <f t="shared" si="1"/>
        <v>66</v>
      </c>
      <c r="B71" s="36" t="s">
        <v>271</v>
      </c>
      <c r="C71" s="16" t="s">
        <v>272</v>
      </c>
      <c r="D71" s="16" t="s">
        <v>273</v>
      </c>
      <c r="E71" s="26" t="s">
        <v>107</v>
      </c>
      <c r="F71" s="18" t="s">
        <v>274</v>
      </c>
      <c r="G71" s="18" t="s">
        <v>275</v>
      </c>
      <c r="H71" s="18" t="s">
        <v>276</v>
      </c>
      <c r="I71" s="19">
        <v>45670</v>
      </c>
      <c r="J71" s="20">
        <v>117031918</v>
      </c>
      <c r="K71" s="10">
        <v>1</v>
      </c>
      <c r="L71" s="21">
        <v>1061.0999999999999</v>
      </c>
      <c r="M71" s="21">
        <v>0</v>
      </c>
      <c r="N71" s="21">
        <v>0</v>
      </c>
      <c r="O71" s="22">
        <f t="shared" si="2"/>
        <v>1061.0999999999999</v>
      </c>
      <c r="P71" s="25" t="s">
        <v>26</v>
      </c>
    </row>
    <row r="72" spans="1:16" ht="134.25" hidden="1" customHeight="1" x14ac:dyDescent="0.2">
      <c r="A72" s="7">
        <f t="shared" ref="A72:A135" si="3">1+A71</f>
        <v>67</v>
      </c>
      <c r="B72" s="15" t="s">
        <v>277</v>
      </c>
      <c r="C72" s="16" t="s">
        <v>278</v>
      </c>
      <c r="D72" s="16" t="s">
        <v>279</v>
      </c>
      <c r="E72" s="26" t="s">
        <v>107</v>
      </c>
      <c r="F72" s="30" t="s">
        <v>280</v>
      </c>
      <c r="G72" s="30" t="s">
        <v>281</v>
      </c>
      <c r="H72" s="24" t="s">
        <v>282</v>
      </c>
      <c r="I72" s="31">
        <v>45670</v>
      </c>
      <c r="J72" s="20">
        <v>117032270</v>
      </c>
      <c r="K72" s="10">
        <v>1</v>
      </c>
      <c r="L72" s="21">
        <v>22173.85</v>
      </c>
      <c r="M72" s="21">
        <v>0</v>
      </c>
      <c r="N72" s="21">
        <v>0</v>
      </c>
      <c r="O72" s="22">
        <f t="shared" si="2"/>
        <v>22173.85</v>
      </c>
      <c r="P72" s="25" t="s">
        <v>26</v>
      </c>
    </row>
    <row r="73" spans="1:16" ht="153.75" hidden="1" customHeight="1" x14ac:dyDescent="0.2">
      <c r="A73" s="7">
        <f t="shared" si="3"/>
        <v>68</v>
      </c>
      <c r="B73" s="38" t="s">
        <v>283</v>
      </c>
      <c r="C73" s="30" t="s">
        <v>284</v>
      </c>
      <c r="D73" s="16" t="s">
        <v>285</v>
      </c>
      <c r="E73" s="26" t="s">
        <v>248</v>
      </c>
      <c r="F73" s="30" t="s">
        <v>286</v>
      </c>
      <c r="G73" s="30" t="s">
        <v>287</v>
      </c>
      <c r="H73" s="24">
        <v>2146</v>
      </c>
      <c r="I73" s="31">
        <v>45670</v>
      </c>
      <c r="J73" s="20">
        <v>117032235</v>
      </c>
      <c r="K73" s="10">
        <v>1</v>
      </c>
      <c r="L73" s="21">
        <v>26873.38</v>
      </c>
      <c r="M73" s="21">
        <v>0</v>
      </c>
      <c r="N73" s="21">
        <v>0</v>
      </c>
      <c r="O73" s="22">
        <f t="shared" si="2"/>
        <v>26873.38</v>
      </c>
      <c r="P73" s="25" t="s">
        <v>26</v>
      </c>
    </row>
    <row r="74" spans="1:16" ht="143.25" hidden="1" customHeight="1" x14ac:dyDescent="0.2">
      <c r="A74" s="7">
        <f t="shared" si="3"/>
        <v>69</v>
      </c>
      <c r="B74" s="41" t="s">
        <v>288</v>
      </c>
      <c r="C74" s="17" t="s">
        <v>289</v>
      </c>
      <c r="D74" s="16" t="s">
        <v>290</v>
      </c>
      <c r="E74" s="26" t="s">
        <v>151</v>
      </c>
      <c r="F74" s="18" t="s">
        <v>145</v>
      </c>
      <c r="G74" s="18" t="s">
        <v>291</v>
      </c>
      <c r="H74" s="18" t="s">
        <v>145</v>
      </c>
      <c r="I74" s="37">
        <v>45670</v>
      </c>
      <c r="J74" s="20">
        <v>117032289</v>
      </c>
      <c r="K74" s="10">
        <v>1</v>
      </c>
      <c r="L74" s="21">
        <v>593.36</v>
      </c>
      <c r="M74" s="21">
        <v>0</v>
      </c>
      <c r="N74" s="21">
        <v>0</v>
      </c>
      <c r="O74" s="22">
        <f t="shared" si="2"/>
        <v>593.36</v>
      </c>
      <c r="P74" s="25" t="s">
        <v>26</v>
      </c>
    </row>
    <row r="75" spans="1:16" ht="159.75" hidden="1" customHeight="1" x14ac:dyDescent="0.2">
      <c r="A75" s="7">
        <f t="shared" si="3"/>
        <v>70</v>
      </c>
      <c r="B75" s="41" t="s">
        <v>288</v>
      </c>
      <c r="C75" s="17" t="s">
        <v>289</v>
      </c>
      <c r="D75" s="16" t="s">
        <v>292</v>
      </c>
      <c r="E75" s="26" t="s">
        <v>151</v>
      </c>
      <c r="F75" s="18" t="s">
        <v>145</v>
      </c>
      <c r="G75" s="18" t="s">
        <v>293</v>
      </c>
      <c r="H75" s="18" t="s">
        <v>145</v>
      </c>
      <c r="I75" s="19">
        <v>45670</v>
      </c>
      <c r="J75" s="20">
        <v>117032300</v>
      </c>
      <c r="K75" s="10">
        <v>1</v>
      </c>
      <c r="L75" s="21">
        <v>202.91</v>
      </c>
      <c r="M75" s="21">
        <v>0</v>
      </c>
      <c r="N75" s="21">
        <v>0</v>
      </c>
      <c r="O75" s="22">
        <f t="shared" si="2"/>
        <v>202.91</v>
      </c>
      <c r="P75" s="25" t="s">
        <v>26</v>
      </c>
    </row>
    <row r="76" spans="1:16" ht="122.25" hidden="1" customHeight="1" x14ac:dyDescent="0.2">
      <c r="A76" s="7">
        <f t="shared" si="3"/>
        <v>71</v>
      </c>
      <c r="B76" s="41" t="s">
        <v>288</v>
      </c>
      <c r="C76" s="17" t="s">
        <v>289</v>
      </c>
      <c r="D76" s="16" t="s">
        <v>294</v>
      </c>
      <c r="E76" s="26" t="s">
        <v>151</v>
      </c>
      <c r="F76" s="18" t="s">
        <v>145</v>
      </c>
      <c r="G76" s="18" t="s">
        <v>295</v>
      </c>
      <c r="H76" s="18" t="s">
        <v>145</v>
      </c>
      <c r="I76" s="37">
        <v>45670</v>
      </c>
      <c r="J76" s="20">
        <v>117032294</v>
      </c>
      <c r="K76" s="10">
        <v>1</v>
      </c>
      <c r="L76" s="21">
        <v>713</v>
      </c>
      <c r="M76" s="21">
        <v>0</v>
      </c>
      <c r="N76" s="21">
        <v>0</v>
      </c>
      <c r="O76" s="22">
        <f t="shared" si="2"/>
        <v>713</v>
      </c>
      <c r="P76" s="25" t="s">
        <v>26</v>
      </c>
    </row>
    <row r="77" spans="1:16" ht="143.25" hidden="1" customHeight="1" x14ac:dyDescent="0.2">
      <c r="A77" s="7">
        <f t="shared" si="3"/>
        <v>72</v>
      </c>
      <c r="B77" s="15" t="s">
        <v>296</v>
      </c>
      <c r="C77" s="16" t="s">
        <v>297</v>
      </c>
      <c r="D77" s="16" t="s">
        <v>298</v>
      </c>
      <c r="E77" s="26" t="s">
        <v>101</v>
      </c>
      <c r="F77" s="18" t="s">
        <v>299</v>
      </c>
      <c r="G77" s="18" t="s">
        <v>300</v>
      </c>
      <c r="H77" s="18">
        <v>19</v>
      </c>
      <c r="I77" s="19">
        <v>45670</v>
      </c>
      <c r="J77" s="20">
        <v>117032195</v>
      </c>
      <c r="K77" s="10">
        <v>1</v>
      </c>
      <c r="L77" s="21">
        <v>1488.04</v>
      </c>
      <c r="M77" s="21">
        <v>0</v>
      </c>
      <c r="N77" s="21">
        <v>0</v>
      </c>
      <c r="O77" s="22">
        <f t="shared" si="2"/>
        <v>1488.04</v>
      </c>
      <c r="P77" s="25" t="s">
        <v>26</v>
      </c>
    </row>
    <row r="78" spans="1:16" ht="168.75" hidden="1" customHeight="1" x14ac:dyDescent="0.2">
      <c r="A78" s="7">
        <f t="shared" si="3"/>
        <v>73</v>
      </c>
      <c r="B78" s="15" t="s">
        <v>132</v>
      </c>
      <c r="C78" s="16" t="s">
        <v>133</v>
      </c>
      <c r="D78" s="16" t="s">
        <v>301</v>
      </c>
      <c r="E78" s="26" t="s">
        <v>101</v>
      </c>
      <c r="F78" s="18" t="s">
        <v>135</v>
      </c>
      <c r="G78" s="18" t="s">
        <v>302</v>
      </c>
      <c r="H78" s="18">
        <v>46</v>
      </c>
      <c r="I78" s="19">
        <v>45670</v>
      </c>
      <c r="J78" s="20">
        <v>117032207</v>
      </c>
      <c r="K78" s="10">
        <v>1</v>
      </c>
      <c r="L78" s="21">
        <v>2160</v>
      </c>
      <c r="M78" s="21">
        <v>0</v>
      </c>
      <c r="N78" s="21">
        <v>0</v>
      </c>
      <c r="O78" s="22">
        <f t="shared" si="2"/>
        <v>2160</v>
      </c>
      <c r="P78" s="25" t="s">
        <v>26</v>
      </c>
    </row>
    <row r="79" spans="1:16" ht="176.25" hidden="1" customHeight="1" x14ac:dyDescent="0.2">
      <c r="A79" s="7">
        <f t="shared" si="3"/>
        <v>74</v>
      </c>
      <c r="B79" s="15" t="s">
        <v>132</v>
      </c>
      <c r="C79" s="16" t="s">
        <v>133</v>
      </c>
      <c r="D79" s="16" t="s">
        <v>303</v>
      </c>
      <c r="E79" s="26" t="s">
        <v>101</v>
      </c>
      <c r="F79" s="18" t="s">
        <v>135</v>
      </c>
      <c r="G79" s="18" t="s">
        <v>304</v>
      </c>
      <c r="H79" s="18">
        <v>45</v>
      </c>
      <c r="I79" s="19">
        <v>45670</v>
      </c>
      <c r="J79" s="20">
        <v>117032202</v>
      </c>
      <c r="K79" s="10">
        <v>1</v>
      </c>
      <c r="L79" s="21">
        <v>2160</v>
      </c>
      <c r="M79" s="21">
        <v>0</v>
      </c>
      <c r="N79" s="21">
        <v>0</v>
      </c>
      <c r="O79" s="22">
        <f t="shared" si="2"/>
        <v>2160</v>
      </c>
      <c r="P79" s="25" t="s">
        <v>26</v>
      </c>
    </row>
    <row r="80" spans="1:16" ht="165.75" hidden="1" customHeight="1" x14ac:dyDescent="0.2">
      <c r="A80" s="7">
        <f t="shared" si="3"/>
        <v>75</v>
      </c>
      <c r="B80" s="15" t="s">
        <v>305</v>
      </c>
      <c r="C80" s="16" t="s">
        <v>306</v>
      </c>
      <c r="D80" s="16" t="s">
        <v>307</v>
      </c>
      <c r="E80" s="26" t="s">
        <v>101</v>
      </c>
      <c r="F80" s="18" t="s">
        <v>308</v>
      </c>
      <c r="G80" s="18" t="s">
        <v>309</v>
      </c>
      <c r="H80" s="18">
        <v>28</v>
      </c>
      <c r="I80" s="19">
        <v>45670</v>
      </c>
      <c r="J80" s="20">
        <v>117032185</v>
      </c>
      <c r="K80" s="10">
        <v>1</v>
      </c>
      <c r="L80" s="21">
        <v>1980</v>
      </c>
      <c r="M80" s="21">
        <v>0</v>
      </c>
      <c r="N80" s="21">
        <v>0</v>
      </c>
      <c r="O80" s="22">
        <f t="shared" si="2"/>
        <v>1980</v>
      </c>
      <c r="P80" s="25" t="s">
        <v>26</v>
      </c>
    </row>
    <row r="81" spans="1:16" ht="150.75" hidden="1" customHeight="1" x14ac:dyDescent="0.2">
      <c r="A81" s="7">
        <f t="shared" si="3"/>
        <v>76</v>
      </c>
      <c r="B81" s="15" t="s">
        <v>310</v>
      </c>
      <c r="C81" s="16" t="s">
        <v>311</v>
      </c>
      <c r="D81" s="16" t="s">
        <v>312</v>
      </c>
      <c r="E81" s="26" t="s">
        <v>101</v>
      </c>
      <c r="F81" s="18" t="s">
        <v>313</v>
      </c>
      <c r="G81" s="18" t="s">
        <v>314</v>
      </c>
      <c r="H81" s="18">
        <v>672</v>
      </c>
      <c r="I81" s="19">
        <v>45670</v>
      </c>
      <c r="J81" s="20">
        <v>117032148</v>
      </c>
      <c r="K81" s="10">
        <v>1</v>
      </c>
      <c r="L81" s="21">
        <v>2025</v>
      </c>
      <c r="M81" s="21">
        <v>0</v>
      </c>
      <c r="N81" s="21">
        <v>0</v>
      </c>
      <c r="O81" s="22">
        <f t="shared" si="2"/>
        <v>2025</v>
      </c>
      <c r="P81" s="25" t="s">
        <v>26</v>
      </c>
    </row>
    <row r="82" spans="1:16" ht="156.75" hidden="1" customHeight="1" x14ac:dyDescent="0.2">
      <c r="A82" s="7">
        <f t="shared" si="3"/>
        <v>77</v>
      </c>
      <c r="B82" s="15" t="s">
        <v>310</v>
      </c>
      <c r="C82" s="16" t="s">
        <v>311</v>
      </c>
      <c r="D82" s="16" t="s">
        <v>315</v>
      </c>
      <c r="E82" s="26" t="s">
        <v>101</v>
      </c>
      <c r="F82" s="18" t="s">
        <v>313</v>
      </c>
      <c r="G82" s="18" t="s">
        <v>316</v>
      </c>
      <c r="H82" s="18">
        <v>673</v>
      </c>
      <c r="I82" s="19">
        <v>45670</v>
      </c>
      <c r="J82" s="20">
        <v>117032251</v>
      </c>
      <c r="K82" s="10">
        <v>1</v>
      </c>
      <c r="L82" s="21">
        <v>2025</v>
      </c>
      <c r="M82" s="21">
        <v>0</v>
      </c>
      <c r="N82" s="21">
        <v>0</v>
      </c>
      <c r="O82" s="22">
        <f t="shared" si="2"/>
        <v>2025</v>
      </c>
      <c r="P82" s="25" t="s">
        <v>26</v>
      </c>
    </row>
    <row r="83" spans="1:16" ht="161.25" hidden="1" customHeight="1" x14ac:dyDescent="0.2">
      <c r="A83" s="7">
        <f t="shared" si="3"/>
        <v>78</v>
      </c>
      <c r="B83" s="15" t="s">
        <v>317</v>
      </c>
      <c r="C83" s="16" t="s">
        <v>318</v>
      </c>
      <c r="D83" s="16" t="s">
        <v>319</v>
      </c>
      <c r="E83" s="26" t="s">
        <v>101</v>
      </c>
      <c r="F83" s="18" t="s">
        <v>320</v>
      </c>
      <c r="G83" s="18" t="s">
        <v>321</v>
      </c>
      <c r="H83" s="18">
        <v>61</v>
      </c>
      <c r="I83" s="19">
        <v>45670</v>
      </c>
      <c r="J83" s="20">
        <v>117032139</v>
      </c>
      <c r="K83" s="10">
        <v>1</v>
      </c>
      <c r="L83" s="21">
        <v>2268</v>
      </c>
      <c r="M83" s="21">
        <v>0</v>
      </c>
      <c r="N83" s="21">
        <v>0</v>
      </c>
      <c r="O83" s="22">
        <f t="shared" si="2"/>
        <v>2268</v>
      </c>
      <c r="P83" s="25" t="s">
        <v>26</v>
      </c>
    </row>
    <row r="84" spans="1:16" ht="158.25" hidden="1" customHeight="1" x14ac:dyDescent="0.2">
      <c r="A84" s="7">
        <f t="shared" si="3"/>
        <v>79</v>
      </c>
      <c r="B84" s="15" t="s">
        <v>317</v>
      </c>
      <c r="C84" s="16" t="s">
        <v>318</v>
      </c>
      <c r="D84" s="16" t="s">
        <v>322</v>
      </c>
      <c r="E84" s="26" t="s">
        <v>101</v>
      </c>
      <c r="F84" s="18" t="s">
        <v>320</v>
      </c>
      <c r="G84" s="18" t="s">
        <v>323</v>
      </c>
      <c r="H84" s="18">
        <v>62</v>
      </c>
      <c r="I84" s="19">
        <v>45670</v>
      </c>
      <c r="J84" s="20">
        <v>117032187</v>
      </c>
      <c r="K84" s="10">
        <v>1</v>
      </c>
      <c r="L84" s="21">
        <v>2268</v>
      </c>
      <c r="M84" s="21">
        <v>0</v>
      </c>
      <c r="N84" s="21">
        <v>0</v>
      </c>
      <c r="O84" s="22">
        <f t="shared" si="2"/>
        <v>2268</v>
      </c>
      <c r="P84" s="25" t="s">
        <v>26</v>
      </c>
    </row>
    <row r="85" spans="1:16" ht="155.25" hidden="1" customHeight="1" x14ac:dyDescent="0.2">
      <c r="A85" s="7">
        <f t="shared" si="3"/>
        <v>80</v>
      </c>
      <c r="B85" s="15" t="s">
        <v>324</v>
      </c>
      <c r="C85" s="16" t="s">
        <v>325</v>
      </c>
      <c r="D85" s="16" t="s">
        <v>326</v>
      </c>
      <c r="E85" s="26" t="s">
        <v>101</v>
      </c>
      <c r="F85" s="18" t="s">
        <v>327</v>
      </c>
      <c r="G85" s="18" t="s">
        <v>328</v>
      </c>
      <c r="H85" s="18">
        <v>34</v>
      </c>
      <c r="I85" s="19">
        <v>45670</v>
      </c>
      <c r="J85" s="20">
        <v>117032245</v>
      </c>
      <c r="K85" s="10">
        <v>1</v>
      </c>
      <c r="L85" s="21">
        <v>1584</v>
      </c>
      <c r="M85" s="21">
        <v>0</v>
      </c>
      <c r="N85" s="21">
        <v>0</v>
      </c>
      <c r="O85" s="22">
        <f t="shared" si="2"/>
        <v>1584</v>
      </c>
      <c r="P85" s="25" t="s">
        <v>26</v>
      </c>
    </row>
    <row r="86" spans="1:16" ht="182.25" hidden="1" customHeight="1" x14ac:dyDescent="0.2">
      <c r="A86" s="7">
        <f t="shared" si="3"/>
        <v>81</v>
      </c>
      <c r="B86" s="15" t="s">
        <v>310</v>
      </c>
      <c r="C86" s="16" t="s">
        <v>311</v>
      </c>
      <c r="D86" s="16" t="s">
        <v>329</v>
      </c>
      <c r="E86" s="26" t="s">
        <v>101</v>
      </c>
      <c r="F86" s="18" t="s">
        <v>313</v>
      </c>
      <c r="G86" s="18" t="s">
        <v>330</v>
      </c>
      <c r="H86" s="18">
        <v>674</v>
      </c>
      <c r="I86" s="19">
        <v>45670</v>
      </c>
      <c r="J86" s="20">
        <v>117032258</v>
      </c>
      <c r="K86" s="10">
        <v>1</v>
      </c>
      <c r="L86" s="21">
        <v>2025</v>
      </c>
      <c r="M86" s="21">
        <v>0</v>
      </c>
      <c r="N86" s="21">
        <v>0</v>
      </c>
      <c r="O86" s="22">
        <f t="shared" si="2"/>
        <v>2025</v>
      </c>
      <c r="P86" s="25" t="s">
        <v>26</v>
      </c>
    </row>
    <row r="87" spans="1:16" ht="153.75" hidden="1" customHeight="1" x14ac:dyDescent="0.2">
      <c r="A87" s="7">
        <f t="shared" si="3"/>
        <v>82</v>
      </c>
      <c r="B87" s="15" t="s">
        <v>324</v>
      </c>
      <c r="C87" s="16" t="s">
        <v>331</v>
      </c>
      <c r="D87" s="16" t="s">
        <v>332</v>
      </c>
      <c r="E87" s="26" t="s">
        <v>101</v>
      </c>
      <c r="F87" s="18" t="s">
        <v>327</v>
      </c>
      <c r="G87" s="18" t="s">
        <v>192</v>
      </c>
      <c r="H87" s="18">
        <v>33</v>
      </c>
      <c r="I87" s="19">
        <v>45670</v>
      </c>
      <c r="J87" s="20">
        <v>117032142</v>
      </c>
      <c r="K87" s="10">
        <v>1</v>
      </c>
      <c r="L87" s="21">
        <v>1584</v>
      </c>
      <c r="M87" s="21">
        <v>0</v>
      </c>
      <c r="N87" s="21">
        <v>0</v>
      </c>
      <c r="O87" s="22">
        <f t="shared" si="2"/>
        <v>1584</v>
      </c>
      <c r="P87" s="25" t="s">
        <v>26</v>
      </c>
    </row>
    <row r="88" spans="1:16" ht="150.75" hidden="1" customHeight="1" x14ac:dyDescent="0.2">
      <c r="A88" s="7">
        <f t="shared" si="3"/>
        <v>83</v>
      </c>
      <c r="B88" s="15" t="s">
        <v>305</v>
      </c>
      <c r="C88" s="16" t="s">
        <v>333</v>
      </c>
      <c r="D88" s="16" t="s">
        <v>334</v>
      </c>
      <c r="E88" s="26" t="s">
        <v>101</v>
      </c>
      <c r="F88" s="18" t="s">
        <v>308</v>
      </c>
      <c r="G88" s="18" t="s">
        <v>335</v>
      </c>
      <c r="H88" s="18">
        <v>27</v>
      </c>
      <c r="I88" s="19">
        <v>45670</v>
      </c>
      <c r="J88" s="20">
        <v>117032155</v>
      </c>
      <c r="K88" s="10">
        <v>1</v>
      </c>
      <c r="L88" s="21">
        <v>1980</v>
      </c>
      <c r="M88" s="21">
        <v>0</v>
      </c>
      <c r="N88" s="21">
        <v>0</v>
      </c>
      <c r="O88" s="22">
        <f t="shared" si="2"/>
        <v>1980</v>
      </c>
      <c r="P88" s="25" t="s">
        <v>26</v>
      </c>
    </row>
    <row r="89" spans="1:16" ht="168.75" hidden="1" customHeight="1" x14ac:dyDescent="0.2">
      <c r="A89" s="7">
        <f t="shared" si="3"/>
        <v>84</v>
      </c>
      <c r="B89" s="15" t="s">
        <v>336</v>
      </c>
      <c r="C89" s="16" t="s">
        <v>337</v>
      </c>
      <c r="D89" s="16" t="s">
        <v>338</v>
      </c>
      <c r="E89" s="26" t="s">
        <v>107</v>
      </c>
      <c r="F89" s="30" t="s">
        <v>339</v>
      </c>
      <c r="G89" s="30" t="s">
        <v>340</v>
      </c>
      <c r="H89" s="24">
        <v>1519</v>
      </c>
      <c r="I89" s="31">
        <v>45670</v>
      </c>
      <c r="J89" s="20">
        <v>117032266</v>
      </c>
      <c r="K89" s="10">
        <v>1</v>
      </c>
      <c r="L89" s="21">
        <v>3369.97</v>
      </c>
      <c r="M89" s="21">
        <v>0</v>
      </c>
      <c r="N89" s="21">
        <v>0</v>
      </c>
      <c r="O89" s="22">
        <f t="shared" si="2"/>
        <v>3369.97</v>
      </c>
      <c r="P89" s="25" t="s">
        <v>26</v>
      </c>
    </row>
    <row r="90" spans="1:16" ht="167.25" hidden="1" customHeight="1" x14ac:dyDescent="0.2">
      <c r="A90" s="7">
        <f t="shared" si="3"/>
        <v>85</v>
      </c>
      <c r="B90" s="36" t="s">
        <v>341</v>
      </c>
      <c r="C90" s="16" t="s">
        <v>342</v>
      </c>
      <c r="D90" s="16" t="s">
        <v>343</v>
      </c>
      <c r="E90" s="26" t="s">
        <v>107</v>
      </c>
      <c r="F90" s="27" t="s">
        <v>344</v>
      </c>
      <c r="G90" s="27" t="s">
        <v>345</v>
      </c>
      <c r="H90" s="27">
        <v>36</v>
      </c>
      <c r="I90" s="28">
        <v>45670</v>
      </c>
      <c r="J90" s="20">
        <v>117032121</v>
      </c>
      <c r="K90" s="10">
        <v>1</v>
      </c>
      <c r="L90" s="21">
        <v>3459.52</v>
      </c>
      <c r="M90" s="21">
        <v>0</v>
      </c>
      <c r="N90" s="21">
        <v>0</v>
      </c>
      <c r="O90" s="22">
        <f t="shared" si="2"/>
        <v>3459.52</v>
      </c>
      <c r="P90" s="25" t="s">
        <v>26</v>
      </c>
    </row>
    <row r="91" spans="1:16" ht="123.75" hidden="1" customHeight="1" x14ac:dyDescent="0.2">
      <c r="A91" s="7">
        <f t="shared" si="3"/>
        <v>86</v>
      </c>
      <c r="B91" s="36" t="s">
        <v>346</v>
      </c>
      <c r="C91" s="16" t="s">
        <v>347</v>
      </c>
      <c r="D91" s="16" t="s">
        <v>348</v>
      </c>
      <c r="E91" s="26" t="s">
        <v>107</v>
      </c>
      <c r="F91" s="18" t="s">
        <v>349</v>
      </c>
      <c r="G91" s="18" t="s">
        <v>350</v>
      </c>
      <c r="H91" s="18">
        <v>2671</v>
      </c>
      <c r="I91" s="19">
        <v>45670</v>
      </c>
      <c r="J91" s="20">
        <v>117032133</v>
      </c>
      <c r="K91" s="10">
        <v>1</v>
      </c>
      <c r="L91" s="21">
        <v>2306.1799999999998</v>
      </c>
      <c r="M91" s="21">
        <v>0</v>
      </c>
      <c r="N91" s="21">
        <v>0</v>
      </c>
      <c r="O91" s="22">
        <f t="shared" si="2"/>
        <v>2306.1799999999998</v>
      </c>
      <c r="P91" s="25" t="s">
        <v>26</v>
      </c>
    </row>
    <row r="92" spans="1:16" ht="183.75" hidden="1" customHeight="1" x14ac:dyDescent="0.2">
      <c r="A92" s="7">
        <f t="shared" si="3"/>
        <v>87</v>
      </c>
      <c r="B92" s="36" t="s">
        <v>351</v>
      </c>
      <c r="C92" s="16" t="s">
        <v>352</v>
      </c>
      <c r="D92" s="16" t="s">
        <v>353</v>
      </c>
      <c r="E92" s="26" t="s">
        <v>354</v>
      </c>
      <c r="F92" s="18" t="s">
        <v>339</v>
      </c>
      <c r="G92" s="18" t="s">
        <v>355</v>
      </c>
      <c r="H92" s="18">
        <v>901</v>
      </c>
      <c r="I92" s="19">
        <v>45670</v>
      </c>
      <c r="J92" s="20">
        <v>117032130</v>
      </c>
      <c r="K92" s="10">
        <v>1</v>
      </c>
      <c r="L92" s="21">
        <v>2870.9</v>
      </c>
      <c r="M92" s="21">
        <v>0</v>
      </c>
      <c r="N92" s="21">
        <v>0</v>
      </c>
      <c r="O92" s="22">
        <f t="shared" si="2"/>
        <v>2870.9</v>
      </c>
      <c r="P92" s="25" t="s">
        <v>26</v>
      </c>
    </row>
    <row r="93" spans="1:16" ht="173.25" hidden="1" customHeight="1" x14ac:dyDescent="0.2">
      <c r="A93" s="7">
        <f t="shared" si="3"/>
        <v>88</v>
      </c>
      <c r="B93" s="32" t="s">
        <v>356</v>
      </c>
      <c r="C93" s="33" t="s">
        <v>357</v>
      </c>
      <c r="D93" s="33" t="s">
        <v>358</v>
      </c>
      <c r="E93" s="26" t="s">
        <v>359</v>
      </c>
      <c r="F93" s="27" t="s">
        <v>360</v>
      </c>
      <c r="G93" s="27" t="s">
        <v>361</v>
      </c>
      <c r="H93" s="27" t="s">
        <v>362</v>
      </c>
      <c r="I93" s="28">
        <v>45670</v>
      </c>
      <c r="J93" s="20">
        <v>117032174</v>
      </c>
      <c r="K93" s="10">
        <v>1</v>
      </c>
      <c r="L93" s="21">
        <v>133445.34</v>
      </c>
      <c r="M93" s="21">
        <v>0</v>
      </c>
      <c r="N93" s="21">
        <v>0</v>
      </c>
      <c r="O93" s="22">
        <f t="shared" si="2"/>
        <v>133445.34</v>
      </c>
      <c r="P93" s="25" t="s">
        <v>26</v>
      </c>
    </row>
    <row r="94" spans="1:16" ht="173.25" hidden="1" customHeight="1" x14ac:dyDescent="0.2">
      <c r="A94" s="7">
        <f t="shared" si="3"/>
        <v>89</v>
      </c>
      <c r="B94" s="15" t="s">
        <v>356</v>
      </c>
      <c r="C94" s="16" t="s">
        <v>357</v>
      </c>
      <c r="D94" s="16" t="s">
        <v>363</v>
      </c>
      <c r="E94" s="26" t="s">
        <v>359</v>
      </c>
      <c r="F94" s="27" t="s">
        <v>364</v>
      </c>
      <c r="G94" s="27" t="s">
        <v>361</v>
      </c>
      <c r="H94" s="27" t="s">
        <v>362</v>
      </c>
      <c r="I94" s="28">
        <v>45670</v>
      </c>
      <c r="J94" s="20">
        <v>117032166</v>
      </c>
      <c r="K94" s="10">
        <v>1</v>
      </c>
      <c r="L94" s="21">
        <v>81632.240000000005</v>
      </c>
      <c r="M94" s="21">
        <v>0</v>
      </c>
      <c r="N94" s="21">
        <v>0</v>
      </c>
      <c r="O94" s="22">
        <f t="shared" si="2"/>
        <v>81632.240000000005</v>
      </c>
      <c r="P94" s="25" t="s">
        <v>26</v>
      </c>
    </row>
    <row r="95" spans="1:16" ht="177.75" hidden="1" customHeight="1" x14ac:dyDescent="0.2">
      <c r="A95" s="7">
        <f t="shared" si="3"/>
        <v>90</v>
      </c>
      <c r="B95" s="42" t="s">
        <v>57</v>
      </c>
      <c r="C95" s="17" t="s">
        <v>58</v>
      </c>
      <c r="D95" s="17" t="s">
        <v>365</v>
      </c>
      <c r="E95" s="17" t="s">
        <v>366</v>
      </c>
      <c r="F95" s="17" t="s">
        <v>367</v>
      </c>
      <c r="G95" s="43" t="s">
        <v>368</v>
      </c>
      <c r="H95" s="44" t="s">
        <v>369</v>
      </c>
      <c r="I95" s="45">
        <v>45686</v>
      </c>
      <c r="J95" s="46">
        <v>43</v>
      </c>
      <c r="K95" s="10">
        <v>2</v>
      </c>
      <c r="L95" s="47">
        <v>344812.93</v>
      </c>
      <c r="M95" s="47">
        <v>12499.27</v>
      </c>
      <c r="N95" s="47">
        <v>-15814.52</v>
      </c>
      <c r="O95" s="48">
        <f t="shared" ref="O95:O101" si="4">L95+M95+N95</f>
        <v>341497.68</v>
      </c>
      <c r="P95" s="25" t="s">
        <v>26</v>
      </c>
    </row>
    <row r="96" spans="1:16" ht="164.25" hidden="1" customHeight="1" x14ac:dyDescent="0.2">
      <c r="A96" s="7">
        <f t="shared" si="3"/>
        <v>91</v>
      </c>
      <c r="B96" s="42" t="s">
        <v>370</v>
      </c>
      <c r="C96" s="17" t="s">
        <v>371</v>
      </c>
      <c r="D96" s="17" t="s">
        <v>101</v>
      </c>
      <c r="E96" s="17" t="s">
        <v>372</v>
      </c>
      <c r="F96" s="17" t="s">
        <v>373</v>
      </c>
      <c r="G96" s="43" t="s">
        <v>374</v>
      </c>
      <c r="H96" s="44">
        <v>35</v>
      </c>
      <c r="I96" s="45">
        <v>45685</v>
      </c>
      <c r="J96" s="46">
        <v>47</v>
      </c>
      <c r="K96" s="10">
        <v>2</v>
      </c>
      <c r="L96" s="47">
        <v>600</v>
      </c>
      <c r="M96" s="47">
        <v>0</v>
      </c>
      <c r="N96" s="47">
        <v>-60</v>
      </c>
      <c r="O96" s="48">
        <f t="shared" si="4"/>
        <v>540</v>
      </c>
      <c r="P96" s="25" t="s">
        <v>26</v>
      </c>
    </row>
    <row r="97" spans="1:16" ht="138.75" hidden="1" customHeight="1" x14ac:dyDescent="0.2">
      <c r="A97" s="7">
        <f t="shared" si="3"/>
        <v>92</v>
      </c>
      <c r="B97" s="42">
        <v>1792128919001</v>
      </c>
      <c r="C97" s="16" t="s">
        <v>81</v>
      </c>
      <c r="D97" s="17" t="s">
        <v>101</v>
      </c>
      <c r="E97" s="17" t="s">
        <v>375</v>
      </c>
      <c r="F97" s="17" t="s">
        <v>84</v>
      </c>
      <c r="G97" s="43" t="s">
        <v>376</v>
      </c>
      <c r="H97" s="44">
        <v>11</v>
      </c>
      <c r="I97" s="45">
        <v>45685</v>
      </c>
      <c r="J97" s="46">
        <v>52</v>
      </c>
      <c r="K97" s="10">
        <v>2</v>
      </c>
      <c r="L97" s="47">
        <v>2232.14</v>
      </c>
      <c r="M97" s="47">
        <v>334.82</v>
      </c>
      <c r="N97" s="47">
        <v>-558.03</v>
      </c>
      <c r="O97" s="48">
        <f t="shared" si="4"/>
        <v>2008.93</v>
      </c>
      <c r="P97" s="25" t="s">
        <v>26</v>
      </c>
    </row>
    <row r="98" spans="1:16" ht="140.25" hidden="1" customHeight="1" x14ac:dyDescent="0.2">
      <c r="A98" s="7">
        <f t="shared" si="3"/>
        <v>93</v>
      </c>
      <c r="B98" s="42" t="s">
        <v>377</v>
      </c>
      <c r="C98" s="17" t="s">
        <v>378</v>
      </c>
      <c r="D98" s="17" t="s">
        <v>379</v>
      </c>
      <c r="E98" s="17" t="s">
        <v>380</v>
      </c>
      <c r="F98" s="17" t="s">
        <v>381</v>
      </c>
      <c r="G98" s="43" t="s">
        <v>382</v>
      </c>
      <c r="H98" s="49" t="s">
        <v>383</v>
      </c>
      <c r="I98" s="45">
        <v>45685</v>
      </c>
      <c r="J98" s="50">
        <v>53</v>
      </c>
      <c r="K98" s="10">
        <v>2</v>
      </c>
      <c r="L98" s="47">
        <v>740.07</v>
      </c>
      <c r="M98" s="47">
        <v>111.01</v>
      </c>
      <c r="N98" s="47">
        <v>0</v>
      </c>
      <c r="O98" s="48">
        <f t="shared" si="4"/>
        <v>851.08</v>
      </c>
      <c r="P98" s="25" t="s">
        <v>26</v>
      </c>
    </row>
    <row r="99" spans="1:16" ht="147.75" hidden="1" customHeight="1" x14ac:dyDescent="0.2">
      <c r="A99" s="7">
        <f t="shared" si="3"/>
        <v>94</v>
      </c>
      <c r="B99" s="42" t="s">
        <v>377</v>
      </c>
      <c r="C99" s="17" t="s">
        <v>378</v>
      </c>
      <c r="D99" s="17" t="s">
        <v>379</v>
      </c>
      <c r="E99" s="17" t="s">
        <v>380</v>
      </c>
      <c r="F99" s="17" t="s">
        <v>384</v>
      </c>
      <c r="G99" s="43" t="s">
        <v>385</v>
      </c>
      <c r="H99" s="49" t="s">
        <v>386</v>
      </c>
      <c r="I99" s="45">
        <v>45685</v>
      </c>
      <c r="J99" s="51">
        <v>55</v>
      </c>
      <c r="K99" s="10">
        <v>2</v>
      </c>
      <c r="L99" s="47">
        <v>1274.3</v>
      </c>
      <c r="M99" s="47">
        <v>191.15</v>
      </c>
      <c r="N99" s="47">
        <v>0</v>
      </c>
      <c r="O99" s="48">
        <f t="shared" si="4"/>
        <v>1465.45</v>
      </c>
      <c r="P99" s="25" t="s">
        <v>26</v>
      </c>
    </row>
    <row r="100" spans="1:16" ht="144.75" hidden="1" customHeight="1" x14ac:dyDescent="0.2">
      <c r="A100" s="7">
        <f t="shared" si="3"/>
        <v>95</v>
      </c>
      <c r="B100" s="42">
        <v>1704990322001</v>
      </c>
      <c r="C100" s="17" t="s">
        <v>96</v>
      </c>
      <c r="D100" s="17" t="s">
        <v>101</v>
      </c>
      <c r="E100" s="17" t="s">
        <v>387</v>
      </c>
      <c r="F100" s="17" t="s">
        <v>98</v>
      </c>
      <c r="G100" s="43" t="s">
        <v>388</v>
      </c>
      <c r="H100" s="49">
        <v>45</v>
      </c>
      <c r="I100" s="45">
        <v>45687</v>
      </c>
      <c r="J100" s="51">
        <v>66</v>
      </c>
      <c r="K100" s="10">
        <v>2</v>
      </c>
      <c r="L100" s="47">
        <v>4680</v>
      </c>
      <c r="M100" s="47">
        <v>702</v>
      </c>
      <c r="N100" s="47">
        <v>-1170</v>
      </c>
      <c r="O100" s="48">
        <f t="shared" si="4"/>
        <v>4212</v>
      </c>
      <c r="P100" s="25" t="s">
        <v>26</v>
      </c>
    </row>
    <row r="101" spans="1:16" ht="183.75" hidden="1" customHeight="1" x14ac:dyDescent="0.2">
      <c r="A101" s="7">
        <f t="shared" si="3"/>
        <v>96</v>
      </c>
      <c r="B101" s="42" t="s">
        <v>389</v>
      </c>
      <c r="C101" s="17" t="s">
        <v>390</v>
      </c>
      <c r="D101" s="17" t="s">
        <v>391</v>
      </c>
      <c r="E101" s="17" t="s">
        <v>392</v>
      </c>
      <c r="F101" s="17" t="s">
        <v>393</v>
      </c>
      <c r="G101" s="43" t="s">
        <v>394</v>
      </c>
      <c r="H101" s="49" t="s">
        <v>395</v>
      </c>
      <c r="I101" s="45">
        <v>45687</v>
      </c>
      <c r="J101" s="51">
        <v>74</v>
      </c>
      <c r="K101" s="10">
        <v>2</v>
      </c>
      <c r="L101" s="47">
        <v>3463.33</v>
      </c>
      <c r="M101" s="47">
        <v>519.5</v>
      </c>
      <c r="N101" s="47">
        <v>0</v>
      </c>
      <c r="O101" s="48">
        <f t="shared" si="4"/>
        <v>3982.83</v>
      </c>
      <c r="P101" s="25" t="s">
        <v>26</v>
      </c>
    </row>
    <row r="102" spans="1:16" ht="186.75" hidden="1" customHeight="1" x14ac:dyDescent="0.2">
      <c r="A102" s="7">
        <f t="shared" si="3"/>
        <v>97</v>
      </c>
      <c r="B102" s="42" t="s">
        <v>396</v>
      </c>
      <c r="C102" s="16" t="s">
        <v>201</v>
      </c>
      <c r="D102" s="17" t="s">
        <v>107</v>
      </c>
      <c r="E102" s="17" t="s">
        <v>397</v>
      </c>
      <c r="F102" s="17" t="s">
        <v>398</v>
      </c>
      <c r="G102" s="43" t="s">
        <v>399</v>
      </c>
      <c r="H102" s="49">
        <v>93</v>
      </c>
      <c r="I102" s="45">
        <v>45687</v>
      </c>
      <c r="J102" s="46">
        <v>81</v>
      </c>
      <c r="K102" s="10">
        <v>2</v>
      </c>
      <c r="L102" s="47">
        <v>23736</v>
      </c>
      <c r="M102" s="47">
        <v>3560.4</v>
      </c>
      <c r="N102" s="47">
        <v>-4213.1400000000003</v>
      </c>
      <c r="O102" s="52">
        <f>SUM(L102+M102+N102)</f>
        <v>23083.260000000002</v>
      </c>
      <c r="P102" s="25" t="s">
        <v>26</v>
      </c>
    </row>
    <row r="103" spans="1:16" ht="161.25" hidden="1" customHeight="1" x14ac:dyDescent="0.2">
      <c r="A103" s="7">
        <f t="shared" si="3"/>
        <v>98</v>
      </c>
      <c r="B103" s="42" t="s">
        <v>288</v>
      </c>
      <c r="C103" s="17" t="s">
        <v>289</v>
      </c>
      <c r="D103" s="17" t="s">
        <v>151</v>
      </c>
      <c r="E103" s="17" t="s">
        <v>400</v>
      </c>
      <c r="F103" s="17" t="s">
        <v>401</v>
      </c>
      <c r="G103" s="43" t="s">
        <v>402</v>
      </c>
      <c r="H103" s="49" t="s">
        <v>401</v>
      </c>
      <c r="I103" s="45">
        <v>45688</v>
      </c>
      <c r="J103" s="46">
        <v>83</v>
      </c>
      <c r="K103" s="10">
        <v>2</v>
      </c>
      <c r="L103" s="47">
        <v>260986.65</v>
      </c>
      <c r="M103" s="47">
        <v>0</v>
      </c>
      <c r="N103" s="47">
        <v>-1936.58</v>
      </c>
      <c r="O103" s="52">
        <f>SUM(L103+M103+N103)</f>
        <v>259050.07</v>
      </c>
      <c r="P103" s="25" t="s">
        <v>26</v>
      </c>
    </row>
    <row r="104" spans="1:16" ht="200.25" hidden="1" customHeight="1" x14ac:dyDescent="0.2">
      <c r="A104" s="7">
        <f t="shared" si="3"/>
        <v>99</v>
      </c>
      <c r="B104" s="53" t="s">
        <v>288</v>
      </c>
      <c r="C104" s="17" t="s">
        <v>289</v>
      </c>
      <c r="D104" s="26" t="s">
        <v>151</v>
      </c>
      <c r="E104" s="26" t="s">
        <v>403</v>
      </c>
      <c r="F104" s="26" t="s">
        <v>401</v>
      </c>
      <c r="G104" s="43" t="s">
        <v>404</v>
      </c>
      <c r="H104" s="54" t="s">
        <v>401</v>
      </c>
      <c r="I104" s="55">
        <v>45687</v>
      </c>
      <c r="J104" s="56">
        <v>72</v>
      </c>
      <c r="K104" s="10">
        <v>3</v>
      </c>
      <c r="L104" s="47">
        <v>8938605.5299999993</v>
      </c>
      <c r="M104" s="47">
        <v>0</v>
      </c>
      <c r="N104" s="47">
        <v>-4499104.13</v>
      </c>
      <c r="O104" s="48">
        <f>L104+M104+N104</f>
        <v>4439501.3999999994</v>
      </c>
      <c r="P104" s="25" t="s">
        <v>26</v>
      </c>
    </row>
    <row r="105" spans="1:16" ht="113.25" hidden="1" customHeight="1" x14ac:dyDescent="0.2">
      <c r="A105" s="7">
        <f t="shared" si="3"/>
        <v>100</v>
      </c>
      <c r="B105" s="53" t="s">
        <v>288</v>
      </c>
      <c r="C105" s="17" t="s">
        <v>289</v>
      </c>
      <c r="D105" s="26" t="s">
        <v>151</v>
      </c>
      <c r="E105" s="26" t="s">
        <v>403</v>
      </c>
      <c r="F105" s="26" t="s">
        <v>401</v>
      </c>
      <c r="G105" s="57" t="s">
        <v>405</v>
      </c>
      <c r="H105" s="54" t="s">
        <v>401</v>
      </c>
      <c r="I105" s="55">
        <v>45687</v>
      </c>
      <c r="J105" s="56">
        <v>73</v>
      </c>
      <c r="K105" s="10">
        <v>3</v>
      </c>
      <c r="L105" s="47">
        <v>209.96</v>
      </c>
      <c r="M105" s="47">
        <v>0</v>
      </c>
      <c r="N105" s="47">
        <v>-209.95</v>
      </c>
      <c r="O105" s="48">
        <f>L105+M105+N105</f>
        <v>1.0000000000019327E-2</v>
      </c>
      <c r="P105" s="25" t="s">
        <v>26</v>
      </c>
    </row>
    <row r="106" spans="1:16" ht="147.75" hidden="1" customHeight="1" x14ac:dyDescent="0.2">
      <c r="A106" s="7">
        <f t="shared" si="3"/>
        <v>101</v>
      </c>
      <c r="B106" s="53" t="s">
        <v>288</v>
      </c>
      <c r="C106" s="17" t="s">
        <v>289</v>
      </c>
      <c r="D106" s="26" t="s">
        <v>151</v>
      </c>
      <c r="E106" s="26" t="s">
        <v>406</v>
      </c>
      <c r="F106" s="26" t="s">
        <v>401</v>
      </c>
      <c r="G106" s="57" t="s">
        <v>407</v>
      </c>
      <c r="H106" s="54" t="s">
        <v>401</v>
      </c>
      <c r="I106" s="55">
        <v>45688</v>
      </c>
      <c r="J106" s="56">
        <v>82</v>
      </c>
      <c r="K106" s="10">
        <v>3</v>
      </c>
      <c r="L106" s="47">
        <v>77407.61</v>
      </c>
      <c r="M106" s="47">
        <v>0</v>
      </c>
      <c r="N106" s="47">
        <v>0</v>
      </c>
      <c r="O106" s="48">
        <f>L106+M106+N106</f>
        <v>77407.61</v>
      </c>
      <c r="P106" s="25" t="s">
        <v>26</v>
      </c>
    </row>
    <row r="107" spans="1:16" ht="146.25" hidden="1" customHeight="1" x14ac:dyDescent="0.2">
      <c r="A107" s="7">
        <f t="shared" si="3"/>
        <v>102</v>
      </c>
      <c r="B107" s="53" t="s">
        <v>288</v>
      </c>
      <c r="C107" s="17" t="s">
        <v>289</v>
      </c>
      <c r="D107" s="26" t="s">
        <v>151</v>
      </c>
      <c r="E107" s="26" t="s">
        <v>408</v>
      </c>
      <c r="F107" s="26" t="s">
        <v>401</v>
      </c>
      <c r="G107" s="43" t="s">
        <v>409</v>
      </c>
      <c r="H107" s="58" t="s">
        <v>401</v>
      </c>
      <c r="I107" s="55">
        <v>45688</v>
      </c>
      <c r="J107" s="59">
        <v>84</v>
      </c>
      <c r="K107" s="10">
        <v>3</v>
      </c>
      <c r="L107" s="47">
        <v>1242.1400000000001</v>
      </c>
      <c r="M107" s="47">
        <v>0</v>
      </c>
      <c r="N107" s="47">
        <v>0</v>
      </c>
      <c r="O107" s="48">
        <f>L107+M107+N107</f>
        <v>1242.1400000000001</v>
      </c>
      <c r="P107" s="25" t="s">
        <v>26</v>
      </c>
    </row>
    <row r="108" spans="1:16" ht="134.25" hidden="1" customHeight="1" x14ac:dyDescent="0.2">
      <c r="A108" s="7">
        <f t="shared" si="3"/>
        <v>103</v>
      </c>
      <c r="B108" s="42" t="s">
        <v>410</v>
      </c>
      <c r="C108" s="17" t="s">
        <v>411</v>
      </c>
      <c r="D108" s="17" t="s">
        <v>248</v>
      </c>
      <c r="E108" s="17" t="s">
        <v>412</v>
      </c>
      <c r="F108" s="17" t="s">
        <v>413</v>
      </c>
      <c r="G108" s="60" t="s">
        <v>414</v>
      </c>
      <c r="H108" s="44">
        <v>10872</v>
      </c>
      <c r="I108" s="45">
        <v>45693</v>
      </c>
      <c r="J108" s="61">
        <v>86</v>
      </c>
      <c r="K108" s="10">
        <v>4</v>
      </c>
      <c r="L108" s="47">
        <v>102420.77</v>
      </c>
      <c r="M108" s="47">
        <v>15363.12</v>
      </c>
      <c r="N108" s="47">
        <v>-18179.689999999999</v>
      </c>
      <c r="O108" s="48">
        <f t="shared" ref="O108:O114" si="5">L108+M108+N108</f>
        <v>99604.2</v>
      </c>
      <c r="P108" s="25" t="s">
        <v>26</v>
      </c>
    </row>
    <row r="109" spans="1:16" ht="113.25" hidden="1" customHeight="1" x14ac:dyDescent="0.2">
      <c r="A109" s="7">
        <f t="shared" si="3"/>
        <v>104</v>
      </c>
      <c r="B109" s="42" t="s">
        <v>415</v>
      </c>
      <c r="C109" s="17" t="s">
        <v>416</v>
      </c>
      <c r="D109" s="17" t="s">
        <v>101</v>
      </c>
      <c r="E109" s="17" t="s">
        <v>417</v>
      </c>
      <c r="F109" s="17" t="s">
        <v>418</v>
      </c>
      <c r="G109" s="43" t="s">
        <v>419</v>
      </c>
      <c r="H109" s="44">
        <v>59</v>
      </c>
      <c r="I109" s="45">
        <v>45693</v>
      </c>
      <c r="J109" s="61">
        <v>87</v>
      </c>
      <c r="K109" s="10">
        <v>4</v>
      </c>
      <c r="L109" s="47">
        <v>178.57</v>
      </c>
      <c r="M109" s="47">
        <v>26.79</v>
      </c>
      <c r="N109" s="47">
        <v>-44.65</v>
      </c>
      <c r="O109" s="48">
        <f t="shared" si="5"/>
        <v>160.70999999999998</v>
      </c>
      <c r="P109" s="25" t="s">
        <v>26</v>
      </c>
    </row>
    <row r="110" spans="1:16" ht="102.75" hidden="1" customHeight="1" x14ac:dyDescent="0.2">
      <c r="A110" s="7">
        <f t="shared" si="3"/>
        <v>105</v>
      </c>
      <c r="B110" s="42" t="s">
        <v>153</v>
      </c>
      <c r="C110" s="17" t="s">
        <v>420</v>
      </c>
      <c r="D110" s="17" t="s">
        <v>101</v>
      </c>
      <c r="E110" s="17" t="s">
        <v>421</v>
      </c>
      <c r="F110" s="17" t="s">
        <v>156</v>
      </c>
      <c r="G110" s="43" t="s">
        <v>422</v>
      </c>
      <c r="H110" s="44">
        <v>19</v>
      </c>
      <c r="I110" s="45">
        <v>45693</v>
      </c>
      <c r="J110" s="61">
        <v>88</v>
      </c>
      <c r="K110" s="10">
        <v>4</v>
      </c>
      <c r="L110" s="47">
        <v>1200</v>
      </c>
      <c r="M110" s="47">
        <v>180</v>
      </c>
      <c r="N110" s="47">
        <v>-300</v>
      </c>
      <c r="O110" s="48">
        <f t="shared" si="5"/>
        <v>1080</v>
      </c>
      <c r="P110" s="25" t="s">
        <v>26</v>
      </c>
    </row>
    <row r="111" spans="1:16" ht="108.75" hidden="1" customHeight="1" x14ac:dyDescent="0.2">
      <c r="A111" s="7">
        <f t="shared" si="3"/>
        <v>106</v>
      </c>
      <c r="B111" s="42" t="s">
        <v>288</v>
      </c>
      <c r="C111" s="17" t="s">
        <v>289</v>
      </c>
      <c r="D111" s="17" t="s">
        <v>151</v>
      </c>
      <c r="E111" s="17" t="s">
        <v>423</v>
      </c>
      <c r="F111" s="17" t="s">
        <v>401</v>
      </c>
      <c r="G111" s="43" t="s">
        <v>424</v>
      </c>
      <c r="H111" s="49" t="s">
        <v>401</v>
      </c>
      <c r="I111" s="45">
        <v>45698</v>
      </c>
      <c r="J111" s="62">
        <v>89</v>
      </c>
      <c r="K111" s="10">
        <v>4</v>
      </c>
      <c r="L111" s="47">
        <v>7729.72</v>
      </c>
      <c r="M111" s="47">
        <v>0</v>
      </c>
      <c r="N111" s="47">
        <v>-1454.96</v>
      </c>
      <c r="O111" s="48">
        <f t="shared" si="5"/>
        <v>6274.76</v>
      </c>
      <c r="P111" s="25" t="s">
        <v>26</v>
      </c>
    </row>
    <row r="112" spans="1:16" ht="174.75" hidden="1" customHeight="1" x14ac:dyDescent="0.2">
      <c r="A112" s="7">
        <f t="shared" si="3"/>
        <v>107</v>
      </c>
      <c r="B112" s="42" t="s">
        <v>288</v>
      </c>
      <c r="C112" s="17" t="s">
        <v>289</v>
      </c>
      <c r="D112" s="17" t="s">
        <v>151</v>
      </c>
      <c r="E112" s="17" t="s">
        <v>425</v>
      </c>
      <c r="F112" s="17" t="s">
        <v>401</v>
      </c>
      <c r="G112" s="43" t="s">
        <v>426</v>
      </c>
      <c r="H112" s="49" t="s">
        <v>401</v>
      </c>
      <c r="I112" s="45">
        <v>45698</v>
      </c>
      <c r="J112" s="63">
        <v>90</v>
      </c>
      <c r="K112" s="10">
        <v>4</v>
      </c>
      <c r="L112" s="47">
        <v>1515.36</v>
      </c>
      <c r="M112" s="47">
        <v>0</v>
      </c>
      <c r="N112" s="47">
        <v>-980.36</v>
      </c>
      <c r="O112" s="48">
        <f t="shared" si="5"/>
        <v>534.99999999999989</v>
      </c>
      <c r="P112" s="25" t="s">
        <v>26</v>
      </c>
    </row>
    <row r="113" spans="1:16" ht="120.75" hidden="1" customHeight="1" x14ac:dyDescent="0.2">
      <c r="A113" s="7">
        <f t="shared" si="3"/>
        <v>108</v>
      </c>
      <c r="B113" s="42">
        <v>1792128919001</v>
      </c>
      <c r="C113" s="16" t="s">
        <v>81</v>
      </c>
      <c r="D113" s="17" t="s">
        <v>101</v>
      </c>
      <c r="E113" s="17" t="s">
        <v>427</v>
      </c>
      <c r="F113" s="17" t="s">
        <v>84</v>
      </c>
      <c r="G113" s="43" t="s">
        <v>428</v>
      </c>
      <c r="H113" s="49">
        <v>12</v>
      </c>
      <c r="I113" s="45">
        <v>45699</v>
      </c>
      <c r="J113" s="63">
        <v>95</v>
      </c>
      <c r="K113" s="10">
        <v>4</v>
      </c>
      <c r="L113" s="47">
        <v>2232.14</v>
      </c>
      <c r="M113" s="47">
        <v>334.82</v>
      </c>
      <c r="N113" s="47">
        <v>-558.03</v>
      </c>
      <c r="O113" s="48">
        <f t="shared" si="5"/>
        <v>2008.93</v>
      </c>
      <c r="P113" s="25" t="s">
        <v>26</v>
      </c>
    </row>
    <row r="114" spans="1:16" ht="156.75" hidden="1" customHeight="1" x14ac:dyDescent="0.2">
      <c r="A114" s="7">
        <f t="shared" si="3"/>
        <v>109</v>
      </c>
      <c r="B114" s="42" t="s">
        <v>127</v>
      </c>
      <c r="C114" s="17" t="s">
        <v>429</v>
      </c>
      <c r="D114" s="17" t="s">
        <v>101</v>
      </c>
      <c r="E114" s="17" t="s">
        <v>430</v>
      </c>
      <c r="F114" s="17" t="s">
        <v>130</v>
      </c>
      <c r="G114" s="43" t="s">
        <v>431</v>
      </c>
      <c r="H114" s="49">
        <v>28</v>
      </c>
      <c r="I114" s="45">
        <v>45699</v>
      </c>
      <c r="J114" s="63">
        <v>96</v>
      </c>
      <c r="K114" s="10">
        <v>4</v>
      </c>
      <c r="L114" s="47">
        <v>1980</v>
      </c>
      <c r="M114" s="47">
        <v>297</v>
      </c>
      <c r="N114" s="47">
        <v>-495</v>
      </c>
      <c r="O114" s="48">
        <f t="shared" si="5"/>
        <v>1782</v>
      </c>
      <c r="P114" s="25" t="s">
        <v>26</v>
      </c>
    </row>
    <row r="115" spans="1:16" ht="173.25" hidden="1" customHeight="1" x14ac:dyDescent="0.2">
      <c r="A115" s="7">
        <f t="shared" si="3"/>
        <v>110</v>
      </c>
      <c r="B115" s="42">
        <v>1100830676001</v>
      </c>
      <c r="C115" s="17" t="s">
        <v>432</v>
      </c>
      <c r="D115" s="17" t="s">
        <v>101</v>
      </c>
      <c r="E115" s="17" t="s">
        <v>433</v>
      </c>
      <c r="F115" s="17" t="s">
        <v>434</v>
      </c>
      <c r="G115" s="43" t="s">
        <v>435</v>
      </c>
      <c r="H115" s="49">
        <v>20</v>
      </c>
      <c r="I115" s="45">
        <v>45699</v>
      </c>
      <c r="J115" s="61">
        <v>97</v>
      </c>
      <c r="K115" s="10">
        <v>4</v>
      </c>
      <c r="L115" s="47">
        <v>996</v>
      </c>
      <c r="M115" s="47">
        <v>0</v>
      </c>
      <c r="N115" s="47">
        <v>-99.6</v>
      </c>
      <c r="O115" s="52">
        <f>SUM(L115+M115+N115)</f>
        <v>896.4</v>
      </c>
      <c r="P115" s="25" t="s">
        <v>26</v>
      </c>
    </row>
    <row r="116" spans="1:16" ht="176.25" hidden="1" customHeight="1" x14ac:dyDescent="0.2">
      <c r="A116" s="7">
        <f t="shared" si="3"/>
        <v>111</v>
      </c>
      <c r="B116" s="42" t="s">
        <v>436</v>
      </c>
      <c r="C116" s="17" t="s">
        <v>437</v>
      </c>
      <c r="D116" s="17" t="s">
        <v>438</v>
      </c>
      <c r="E116" s="17" t="s">
        <v>403</v>
      </c>
      <c r="F116" s="17" t="s">
        <v>401</v>
      </c>
      <c r="G116" s="43" t="s">
        <v>439</v>
      </c>
      <c r="H116" s="49" t="s">
        <v>401</v>
      </c>
      <c r="I116" s="45">
        <v>45699</v>
      </c>
      <c r="J116" s="61">
        <v>117391269</v>
      </c>
      <c r="K116" s="10">
        <v>4</v>
      </c>
      <c r="L116" s="47">
        <v>1244.3</v>
      </c>
      <c r="M116" s="47">
        <v>0</v>
      </c>
      <c r="N116" s="47">
        <v>0</v>
      </c>
      <c r="O116" s="52">
        <f>SUM(L116+M116+N116)</f>
        <v>1244.3</v>
      </c>
      <c r="P116" s="25" t="s">
        <v>26</v>
      </c>
    </row>
    <row r="117" spans="1:16" ht="147.75" hidden="1" customHeight="1" x14ac:dyDescent="0.2">
      <c r="A117" s="7">
        <f t="shared" si="3"/>
        <v>112</v>
      </c>
      <c r="B117" s="42" t="s">
        <v>440</v>
      </c>
      <c r="C117" s="17" t="s">
        <v>441</v>
      </c>
      <c r="D117" s="17" t="s">
        <v>438</v>
      </c>
      <c r="E117" s="17" t="s">
        <v>403</v>
      </c>
      <c r="F117" s="17" t="s">
        <v>401</v>
      </c>
      <c r="G117" s="43" t="s">
        <v>439</v>
      </c>
      <c r="H117" s="49" t="s">
        <v>401</v>
      </c>
      <c r="I117" s="45">
        <v>45692</v>
      </c>
      <c r="J117" s="61">
        <v>117280191</v>
      </c>
      <c r="K117" s="10">
        <v>4</v>
      </c>
      <c r="L117" s="47">
        <v>1230.5</v>
      </c>
      <c r="M117" s="47">
        <v>0</v>
      </c>
      <c r="N117" s="47">
        <v>0</v>
      </c>
      <c r="O117" s="52">
        <f>N117+M117+L117</f>
        <v>1230.5</v>
      </c>
      <c r="P117" s="25" t="s">
        <v>26</v>
      </c>
    </row>
    <row r="118" spans="1:16" ht="128.25" hidden="1" customHeight="1" x14ac:dyDescent="0.2">
      <c r="A118" s="7">
        <f t="shared" si="3"/>
        <v>113</v>
      </c>
      <c r="B118" s="42" t="s">
        <v>442</v>
      </c>
      <c r="C118" s="17" t="s">
        <v>443</v>
      </c>
      <c r="D118" s="17" t="s">
        <v>438</v>
      </c>
      <c r="E118" s="17" t="s">
        <v>403</v>
      </c>
      <c r="F118" s="17" t="s">
        <v>401</v>
      </c>
      <c r="G118" s="43" t="s">
        <v>439</v>
      </c>
      <c r="H118" s="49" t="s">
        <v>401</v>
      </c>
      <c r="I118" s="45">
        <v>45692</v>
      </c>
      <c r="J118" s="61">
        <v>117280145</v>
      </c>
      <c r="K118" s="10">
        <v>4</v>
      </c>
      <c r="L118" s="47">
        <v>1294.5999999999999</v>
      </c>
      <c r="M118" s="47">
        <v>0</v>
      </c>
      <c r="N118" s="47">
        <v>0</v>
      </c>
      <c r="O118" s="52">
        <f>N118+M118+L118</f>
        <v>1294.5999999999999</v>
      </c>
      <c r="P118" s="25" t="s">
        <v>26</v>
      </c>
    </row>
    <row r="119" spans="1:16" ht="165.75" hidden="1" customHeight="1" x14ac:dyDescent="0.2">
      <c r="A119" s="7">
        <f t="shared" si="3"/>
        <v>114</v>
      </c>
      <c r="B119" s="42" t="s">
        <v>444</v>
      </c>
      <c r="C119" s="17" t="s">
        <v>445</v>
      </c>
      <c r="D119" s="17" t="s">
        <v>438</v>
      </c>
      <c r="E119" s="17" t="s">
        <v>403</v>
      </c>
      <c r="F119" s="17" t="s">
        <v>401</v>
      </c>
      <c r="G119" s="43" t="s">
        <v>439</v>
      </c>
      <c r="H119" s="49" t="s">
        <v>401</v>
      </c>
      <c r="I119" s="45">
        <v>45692</v>
      </c>
      <c r="J119" s="61">
        <v>117280156</v>
      </c>
      <c r="K119" s="10">
        <v>4</v>
      </c>
      <c r="L119" s="47">
        <v>818.51</v>
      </c>
      <c r="M119" s="47">
        <v>0</v>
      </c>
      <c r="N119" s="47">
        <v>0</v>
      </c>
      <c r="O119" s="52">
        <f t="shared" ref="O119:O124" si="6">N119+M119+L119</f>
        <v>818.51</v>
      </c>
      <c r="P119" s="25" t="s">
        <v>26</v>
      </c>
    </row>
    <row r="120" spans="1:16" ht="134.25" hidden="1" customHeight="1" x14ac:dyDescent="0.2">
      <c r="A120" s="7">
        <f t="shared" si="3"/>
        <v>115</v>
      </c>
      <c r="B120" s="42">
        <v>1718602814</v>
      </c>
      <c r="C120" s="17" t="s">
        <v>446</v>
      </c>
      <c r="D120" s="17" t="s">
        <v>438</v>
      </c>
      <c r="E120" s="17" t="s">
        <v>403</v>
      </c>
      <c r="F120" s="17" t="s">
        <v>401</v>
      </c>
      <c r="G120" s="43" t="s">
        <v>439</v>
      </c>
      <c r="H120" s="49" t="s">
        <v>401</v>
      </c>
      <c r="I120" s="45">
        <v>45692</v>
      </c>
      <c r="J120" s="61">
        <v>117284065</v>
      </c>
      <c r="K120" s="10">
        <v>4</v>
      </c>
      <c r="L120" s="47">
        <v>1294.5999999999999</v>
      </c>
      <c r="M120" s="47">
        <v>0</v>
      </c>
      <c r="N120" s="47">
        <v>0</v>
      </c>
      <c r="O120" s="52">
        <f t="shared" si="6"/>
        <v>1294.5999999999999</v>
      </c>
      <c r="P120" s="25" t="s">
        <v>26</v>
      </c>
    </row>
    <row r="121" spans="1:16" ht="122.25" hidden="1" customHeight="1" x14ac:dyDescent="0.2">
      <c r="A121" s="7">
        <f t="shared" si="3"/>
        <v>116</v>
      </c>
      <c r="B121" s="42" t="s">
        <v>447</v>
      </c>
      <c r="C121" s="17" t="s">
        <v>448</v>
      </c>
      <c r="D121" s="17" t="s">
        <v>438</v>
      </c>
      <c r="E121" s="17" t="s">
        <v>403</v>
      </c>
      <c r="F121" s="17" t="s">
        <v>401</v>
      </c>
      <c r="G121" s="43" t="s">
        <v>439</v>
      </c>
      <c r="H121" s="49" t="s">
        <v>401</v>
      </c>
      <c r="I121" s="45">
        <v>45692</v>
      </c>
      <c r="J121" s="61">
        <v>117284069</v>
      </c>
      <c r="K121" s="10">
        <v>4</v>
      </c>
      <c r="L121" s="47">
        <v>1244.3</v>
      </c>
      <c r="M121" s="47">
        <v>0</v>
      </c>
      <c r="N121" s="47">
        <v>0</v>
      </c>
      <c r="O121" s="52">
        <f t="shared" si="6"/>
        <v>1244.3</v>
      </c>
      <c r="P121" s="25" t="s">
        <v>26</v>
      </c>
    </row>
    <row r="122" spans="1:16" ht="155.25" hidden="1" customHeight="1" x14ac:dyDescent="0.2">
      <c r="A122" s="7">
        <f t="shared" si="3"/>
        <v>117</v>
      </c>
      <c r="B122" s="42" t="s">
        <v>449</v>
      </c>
      <c r="C122" s="17" t="s">
        <v>450</v>
      </c>
      <c r="D122" s="17" t="s">
        <v>438</v>
      </c>
      <c r="E122" s="17" t="s">
        <v>403</v>
      </c>
      <c r="F122" s="17" t="s">
        <v>401</v>
      </c>
      <c r="G122" s="43" t="s">
        <v>439</v>
      </c>
      <c r="H122" s="49" t="s">
        <v>401</v>
      </c>
      <c r="I122" s="45">
        <v>45691</v>
      </c>
      <c r="J122" s="61">
        <v>117273655</v>
      </c>
      <c r="K122" s="10">
        <v>4</v>
      </c>
      <c r="L122" s="47">
        <v>1262.5</v>
      </c>
      <c r="M122" s="47">
        <v>0</v>
      </c>
      <c r="N122" s="47">
        <v>0</v>
      </c>
      <c r="O122" s="52">
        <f t="shared" si="6"/>
        <v>1262.5</v>
      </c>
      <c r="P122" s="25" t="s">
        <v>26</v>
      </c>
    </row>
    <row r="123" spans="1:16" ht="122.25" hidden="1" customHeight="1" x14ac:dyDescent="0.2">
      <c r="A123" s="7">
        <f t="shared" si="3"/>
        <v>118</v>
      </c>
      <c r="B123" s="42" t="s">
        <v>451</v>
      </c>
      <c r="C123" s="17" t="s">
        <v>452</v>
      </c>
      <c r="D123" s="17" t="s">
        <v>438</v>
      </c>
      <c r="E123" s="17" t="s">
        <v>403</v>
      </c>
      <c r="F123" s="17" t="s">
        <v>401</v>
      </c>
      <c r="G123" s="43" t="s">
        <v>439</v>
      </c>
      <c r="H123" s="49" t="s">
        <v>401</v>
      </c>
      <c r="I123" s="45">
        <v>45691</v>
      </c>
      <c r="J123" s="61">
        <v>117273645</v>
      </c>
      <c r="K123" s="10">
        <v>4</v>
      </c>
      <c r="L123" s="47">
        <v>856.28</v>
      </c>
      <c r="M123" s="47">
        <v>0</v>
      </c>
      <c r="N123" s="47">
        <v>0</v>
      </c>
      <c r="O123" s="52">
        <f t="shared" si="6"/>
        <v>856.28</v>
      </c>
      <c r="P123" s="25" t="s">
        <v>26</v>
      </c>
    </row>
    <row r="124" spans="1:16" ht="113.25" hidden="1" customHeight="1" x14ac:dyDescent="0.2">
      <c r="A124" s="7">
        <f t="shared" si="3"/>
        <v>119</v>
      </c>
      <c r="B124" s="42" t="s">
        <v>453</v>
      </c>
      <c r="C124" s="17" t="s">
        <v>454</v>
      </c>
      <c r="D124" s="17" t="s">
        <v>438</v>
      </c>
      <c r="E124" s="17" t="s">
        <v>403</v>
      </c>
      <c r="F124" s="17" t="s">
        <v>401</v>
      </c>
      <c r="G124" s="43" t="s">
        <v>439</v>
      </c>
      <c r="H124" s="49" t="s">
        <v>401</v>
      </c>
      <c r="I124" s="45">
        <v>45691</v>
      </c>
      <c r="J124" s="61">
        <v>117273650</v>
      </c>
      <c r="K124" s="10">
        <v>4</v>
      </c>
      <c r="L124" s="47">
        <v>1294.5999999999999</v>
      </c>
      <c r="M124" s="47">
        <v>0</v>
      </c>
      <c r="N124" s="47">
        <v>0</v>
      </c>
      <c r="O124" s="52">
        <f t="shared" si="6"/>
        <v>1294.5999999999999</v>
      </c>
      <c r="P124" s="25" t="s">
        <v>26</v>
      </c>
    </row>
    <row r="125" spans="1:16" ht="144.75" hidden="1" customHeight="1" x14ac:dyDescent="0.2">
      <c r="A125" s="7">
        <f t="shared" si="3"/>
        <v>120</v>
      </c>
      <c r="B125" s="42">
        <v>968589570001</v>
      </c>
      <c r="C125" s="17" t="s">
        <v>289</v>
      </c>
      <c r="D125" s="17" t="s">
        <v>151</v>
      </c>
      <c r="E125" s="17" t="s">
        <v>455</v>
      </c>
      <c r="F125" s="17" t="s">
        <v>401</v>
      </c>
      <c r="G125" s="43" t="s">
        <v>456</v>
      </c>
      <c r="H125" s="44" t="s">
        <v>401</v>
      </c>
      <c r="I125" s="45">
        <v>45701</v>
      </c>
      <c r="J125" s="61">
        <v>100</v>
      </c>
      <c r="K125" s="10">
        <v>5</v>
      </c>
      <c r="L125" s="47">
        <v>637518.02</v>
      </c>
      <c r="M125" s="47">
        <v>0</v>
      </c>
      <c r="N125" s="47">
        <v>-61257.440000000002</v>
      </c>
      <c r="O125" s="48">
        <f t="shared" ref="O125:O162" si="7">L125+M125+N125</f>
        <v>576260.58000000007</v>
      </c>
      <c r="P125" s="25" t="s">
        <v>26</v>
      </c>
    </row>
    <row r="126" spans="1:16" ht="173.25" hidden="1" customHeight="1" x14ac:dyDescent="0.2">
      <c r="A126" s="7">
        <f t="shared" si="3"/>
        <v>121</v>
      </c>
      <c r="B126" s="42">
        <v>968589570001</v>
      </c>
      <c r="C126" s="17" t="s">
        <v>289</v>
      </c>
      <c r="D126" s="17" t="s">
        <v>151</v>
      </c>
      <c r="E126" s="17" t="s">
        <v>457</v>
      </c>
      <c r="F126" s="17" t="s">
        <v>401</v>
      </c>
      <c r="G126" s="43" t="s">
        <v>458</v>
      </c>
      <c r="H126" s="44" t="s">
        <v>401</v>
      </c>
      <c r="I126" s="45">
        <v>45701</v>
      </c>
      <c r="J126" s="61">
        <v>101</v>
      </c>
      <c r="K126" s="10">
        <v>5</v>
      </c>
      <c r="L126" s="47">
        <v>139.53</v>
      </c>
      <c r="M126" s="47">
        <v>0</v>
      </c>
      <c r="N126" s="47">
        <v>-80.349999999999994</v>
      </c>
      <c r="O126" s="48">
        <f t="shared" si="7"/>
        <v>59.180000000000007</v>
      </c>
      <c r="P126" s="25" t="s">
        <v>26</v>
      </c>
    </row>
    <row r="127" spans="1:16" ht="177.75" hidden="1" customHeight="1" x14ac:dyDescent="0.2">
      <c r="A127" s="7">
        <f t="shared" si="3"/>
        <v>122</v>
      </c>
      <c r="B127" s="42">
        <v>968589570001</v>
      </c>
      <c r="C127" s="17" t="s">
        <v>289</v>
      </c>
      <c r="D127" s="17" t="s">
        <v>151</v>
      </c>
      <c r="E127" s="17" t="s">
        <v>459</v>
      </c>
      <c r="F127" s="17" t="s">
        <v>401</v>
      </c>
      <c r="G127" s="43" t="s">
        <v>460</v>
      </c>
      <c r="H127" s="44" t="s">
        <v>401</v>
      </c>
      <c r="I127" s="45">
        <v>45701</v>
      </c>
      <c r="J127" s="61">
        <v>102</v>
      </c>
      <c r="K127" s="10">
        <v>5</v>
      </c>
      <c r="L127" s="47">
        <v>322.58999999999997</v>
      </c>
      <c r="M127" s="47">
        <v>0</v>
      </c>
      <c r="N127" s="47">
        <v>-322.58</v>
      </c>
      <c r="O127" s="48">
        <f t="shared" si="7"/>
        <v>9.9999999999909051E-3</v>
      </c>
      <c r="P127" s="25" t="s">
        <v>26</v>
      </c>
    </row>
    <row r="128" spans="1:16" ht="153.75" hidden="1" customHeight="1" x14ac:dyDescent="0.2">
      <c r="A128" s="7">
        <f t="shared" si="3"/>
        <v>123</v>
      </c>
      <c r="B128" s="42">
        <v>968589570001</v>
      </c>
      <c r="C128" s="17" t="s">
        <v>289</v>
      </c>
      <c r="D128" s="17" t="s">
        <v>151</v>
      </c>
      <c r="E128" s="17" t="s">
        <v>461</v>
      </c>
      <c r="F128" s="17" t="s">
        <v>401</v>
      </c>
      <c r="G128" s="43" t="s">
        <v>462</v>
      </c>
      <c r="H128" s="49" t="s">
        <v>401</v>
      </c>
      <c r="I128" s="45">
        <v>45701</v>
      </c>
      <c r="J128" s="62">
        <v>103</v>
      </c>
      <c r="K128" s="10">
        <v>5</v>
      </c>
      <c r="L128" s="47">
        <v>1720.18</v>
      </c>
      <c r="M128" s="47">
        <v>0</v>
      </c>
      <c r="N128" s="47">
        <v>0</v>
      </c>
      <c r="O128" s="48">
        <f t="shared" si="7"/>
        <v>1720.18</v>
      </c>
      <c r="P128" s="25" t="s">
        <v>26</v>
      </c>
    </row>
    <row r="129" spans="1:16" ht="146.25" hidden="1" customHeight="1" x14ac:dyDescent="0.2">
      <c r="A129" s="7">
        <f t="shared" si="3"/>
        <v>124</v>
      </c>
      <c r="B129" s="42" t="s">
        <v>20</v>
      </c>
      <c r="C129" s="17" t="s">
        <v>463</v>
      </c>
      <c r="D129" s="17" t="s">
        <v>464</v>
      </c>
      <c r="E129" s="17" t="s">
        <v>465</v>
      </c>
      <c r="F129" s="17" t="s">
        <v>24</v>
      </c>
      <c r="G129" s="43" t="s">
        <v>466</v>
      </c>
      <c r="H129" s="49">
        <v>35</v>
      </c>
      <c r="I129" s="45">
        <v>45701</v>
      </c>
      <c r="J129" s="63">
        <v>105</v>
      </c>
      <c r="K129" s="10">
        <v>5</v>
      </c>
      <c r="L129" s="47">
        <v>132278.78</v>
      </c>
      <c r="M129" s="47">
        <v>19841.82</v>
      </c>
      <c r="N129" s="47">
        <v>-23479.49</v>
      </c>
      <c r="O129" s="48">
        <f t="shared" si="7"/>
        <v>128641.11</v>
      </c>
      <c r="P129" s="25" t="s">
        <v>26</v>
      </c>
    </row>
    <row r="130" spans="1:16" ht="138.75" hidden="1" customHeight="1" x14ac:dyDescent="0.2">
      <c r="A130" s="7">
        <f t="shared" si="3"/>
        <v>125</v>
      </c>
      <c r="B130" s="42" t="s">
        <v>20</v>
      </c>
      <c r="C130" s="17" t="s">
        <v>463</v>
      </c>
      <c r="D130" s="17" t="s">
        <v>464</v>
      </c>
      <c r="E130" s="17" t="s">
        <v>465</v>
      </c>
      <c r="F130" s="17" t="s">
        <v>24</v>
      </c>
      <c r="G130" s="43" t="s">
        <v>467</v>
      </c>
      <c r="H130" s="49">
        <v>36</v>
      </c>
      <c r="I130" s="45">
        <v>45701</v>
      </c>
      <c r="J130" s="63">
        <v>107</v>
      </c>
      <c r="K130" s="10">
        <v>5</v>
      </c>
      <c r="L130" s="47">
        <v>112823.29</v>
      </c>
      <c r="M130" s="47">
        <v>16923.490000000002</v>
      </c>
      <c r="N130" s="47">
        <v>-20026.13</v>
      </c>
      <c r="O130" s="48">
        <f t="shared" si="7"/>
        <v>109720.65</v>
      </c>
      <c r="P130" s="25" t="s">
        <v>26</v>
      </c>
    </row>
    <row r="131" spans="1:16" ht="98.25" hidden="1" customHeight="1" x14ac:dyDescent="0.2">
      <c r="A131" s="7">
        <f t="shared" si="3"/>
        <v>126</v>
      </c>
      <c r="B131" s="42">
        <v>1306571371001</v>
      </c>
      <c r="C131" s="17" t="s">
        <v>119</v>
      </c>
      <c r="D131" s="17" t="s">
        <v>101</v>
      </c>
      <c r="E131" s="17" t="s">
        <v>468</v>
      </c>
      <c r="F131" s="17" t="s">
        <v>115</v>
      </c>
      <c r="G131" s="43" t="s">
        <v>469</v>
      </c>
      <c r="H131" s="49">
        <v>11</v>
      </c>
      <c r="I131" s="45">
        <v>45706</v>
      </c>
      <c r="J131" s="63">
        <v>114</v>
      </c>
      <c r="K131" s="10">
        <v>5</v>
      </c>
      <c r="L131" s="47">
        <v>2500</v>
      </c>
      <c r="M131" s="47">
        <v>375</v>
      </c>
      <c r="N131" s="47">
        <v>-625</v>
      </c>
      <c r="O131" s="48">
        <f t="shared" si="7"/>
        <v>2250</v>
      </c>
      <c r="P131" s="25" t="s">
        <v>26</v>
      </c>
    </row>
    <row r="132" spans="1:16" ht="123.75" hidden="1" customHeight="1" x14ac:dyDescent="0.2">
      <c r="A132" s="7">
        <f t="shared" si="3"/>
        <v>127</v>
      </c>
      <c r="B132" s="42">
        <v>1308271871001</v>
      </c>
      <c r="C132" s="17" t="s">
        <v>470</v>
      </c>
      <c r="D132" s="17" t="s">
        <v>101</v>
      </c>
      <c r="E132" s="17" t="s">
        <v>471</v>
      </c>
      <c r="F132" s="17" t="s">
        <v>135</v>
      </c>
      <c r="G132" s="43" t="s">
        <v>472</v>
      </c>
      <c r="H132" s="49">
        <v>47</v>
      </c>
      <c r="I132" s="45">
        <v>45706</v>
      </c>
      <c r="J132" s="61">
        <v>115</v>
      </c>
      <c r="K132" s="10">
        <v>5</v>
      </c>
      <c r="L132" s="47">
        <v>2400</v>
      </c>
      <c r="M132" s="47">
        <v>360</v>
      </c>
      <c r="N132" s="47">
        <v>-600</v>
      </c>
      <c r="O132" s="48">
        <f t="shared" si="7"/>
        <v>2160</v>
      </c>
      <c r="P132" s="25" t="s">
        <v>26</v>
      </c>
    </row>
    <row r="133" spans="1:16" ht="111.75" hidden="1" customHeight="1" x14ac:dyDescent="0.2">
      <c r="A133" s="7">
        <f t="shared" si="3"/>
        <v>128</v>
      </c>
      <c r="B133" s="42">
        <v>1303601940001</v>
      </c>
      <c r="C133" s="17" t="s">
        <v>473</v>
      </c>
      <c r="D133" s="17" t="s">
        <v>101</v>
      </c>
      <c r="E133" s="17" t="s">
        <v>474</v>
      </c>
      <c r="F133" s="17" t="s">
        <v>125</v>
      </c>
      <c r="G133" s="43" t="s">
        <v>475</v>
      </c>
      <c r="H133" s="49">
        <v>661</v>
      </c>
      <c r="I133" s="45">
        <v>45706</v>
      </c>
      <c r="J133" s="61">
        <v>116</v>
      </c>
      <c r="K133" s="10">
        <v>5</v>
      </c>
      <c r="L133" s="47">
        <v>4500</v>
      </c>
      <c r="M133" s="47">
        <v>675</v>
      </c>
      <c r="N133" s="47">
        <v>-1125</v>
      </c>
      <c r="O133" s="48">
        <f t="shared" si="7"/>
        <v>4050</v>
      </c>
      <c r="P133" s="25" t="s">
        <v>26</v>
      </c>
    </row>
    <row r="134" spans="1:16" ht="170.25" hidden="1" customHeight="1" x14ac:dyDescent="0.2">
      <c r="A134" s="7">
        <f t="shared" si="3"/>
        <v>129</v>
      </c>
      <c r="B134" s="42" t="s">
        <v>86</v>
      </c>
      <c r="C134" s="17" t="s">
        <v>476</v>
      </c>
      <c r="D134" s="17" t="s">
        <v>101</v>
      </c>
      <c r="E134" s="17" t="s">
        <v>477</v>
      </c>
      <c r="F134" s="17" t="s">
        <v>90</v>
      </c>
      <c r="G134" s="43" t="s">
        <v>478</v>
      </c>
      <c r="H134" s="49">
        <v>1071</v>
      </c>
      <c r="I134" s="45">
        <v>45707</v>
      </c>
      <c r="J134" s="61">
        <v>117</v>
      </c>
      <c r="K134" s="10">
        <v>5</v>
      </c>
      <c r="L134" s="47">
        <v>1700</v>
      </c>
      <c r="M134" s="47">
        <v>255</v>
      </c>
      <c r="N134" s="47">
        <v>-425</v>
      </c>
      <c r="O134" s="48">
        <f t="shared" si="7"/>
        <v>1530</v>
      </c>
      <c r="P134" s="25" t="s">
        <v>26</v>
      </c>
    </row>
    <row r="135" spans="1:16" ht="158.25" hidden="1" customHeight="1" x14ac:dyDescent="0.2">
      <c r="A135" s="7">
        <f t="shared" si="3"/>
        <v>130</v>
      </c>
      <c r="B135" s="42" t="s">
        <v>479</v>
      </c>
      <c r="C135" s="17" t="s">
        <v>480</v>
      </c>
      <c r="D135" s="17" t="s">
        <v>101</v>
      </c>
      <c r="E135" s="17" t="s">
        <v>481</v>
      </c>
      <c r="F135" s="17" t="s">
        <v>401</v>
      </c>
      <c r="G135" s="43" t="s">
        <v>482</v>
      </c>
      <c r="H135" s="49">
        <v>34</v>
      </c>
      <c r="I135" s="45">
        <v>45708</v>
      </c>
      <c r="J135" s="61">
        <v>118</v>
      </c>
      <c r="K135" s="10">
        <v>5</v>
      </c>
      <c r="L135" s="47">
        <v>900</v>
      </c>
      <c r="M135" s="47">
        <v>135</v>
      </c>
      <c r="N135" s="47">
        <v>-225</v>
      </c>
      <c r="O135" s="48">
        <f t="shared" si="7"/>
        <v>810</v>
      </c>
      <c r="P135" s="25" t="s">
        <v>26</v>
      </c>
    </row>
    <row r="136" spans="1:16" ht="161.25" hidden="1" customHeight="1" x14ac:dyDescent="0.2">
      <c r="A136" s="7">
        <f t="shared" ref="A136:A159" si="8">1+A135</f>
        <v>131</v>
      </c>
      <c r="B136" s="42">
        <v>1304699471001</v>
      </c>
      <c r="C136" s="17" t="s">
        <v>483</v>
      </c>
      <c r="D136" s="17" t="s">
        <v>101</v>
      </c>
      <c r="E136" s="17" t="s">
        <v>484</v>
      </c>
      <c r="F136" s="17" t="s">
        <v>485</v>
      </c>
      <c r="G136" s="43" t="s">
        <v>486</v>
      </c>
      <c r="H136" s="49">
        <v>2829</v>
      </c>
      <c r="I136" s="45">
        <v>45708</v>
      </c>
      <c r="J136" s="61">
        <v>119</v>
      </c>
      <c r="K136" s="10">
        <v>5</v>
      </c>
      <c r="L136" s="47">
        <v>2250</v>
      </c>
      <c r="M136" s="47">
        <v>337.5</v>
      </c>
      <c r="N136" s="47">
        <v>-562.5</v>
      </c>
      <c r="O136" s="48">
        <f t="shared" si="7"/>
        <v>2025</v>
      </c>
      <c r="P136" s="25" t="s">
        <v>26</v>
      </c>
    </row>
    <row r="137" spans="1:16" ht="177.75" hidden="1" customHeight="1" x14ac:dyDescent="0.2">
      <c r="A137" s="7">
        <f t="shared" si="8"/>
        <v>132</v>
      </c>
      <c r="B137" s="42" t="s">
        <v>288</v>
      </c>
      <c r="C137" s="17" t="s">
        <v>289</v>
      </c>
      <c r="D137" s="17" t="s">
        <v>151</v>
      </c>
      <c r="E137" s="17" t="s">
        <v>487</v>
      </c>
      <c r="F137" s="17" t="s">
        <v>401</v>
      </c>
      <c r="G137" s="43" t="s">
        <v>488</v>
      </c>
      <c r="H137" s="49" t="s">
        <v>401</v>
      </c>
      <c r="I137" s="45">
        <v>45709</v>
      </c>
      <c r="J137" s="61">
        <v>120</v>
      </c>
      <c r="K137" s="10">
        <v>5</v>
      </c>
      <c r="L137" s="47">
        <v>5298.28</v>
      </c>
      <c r="M137" s="47">
        <v>0</v>
      </c>
      <c r="N137" s="47">
        <v>0</v>
      </c>
      <c r="O137" s="48">
        <f t="shared" si="7"/>
        <v>5298.28</v>
      </c>
      <c r="P137" s="25" t="s">
        <v>26</v>
      </c>
    </row>
    <row r="138" spans="1:16" ht="197.25" hidden="1" customHeight="1" x14ac:dyDescent="0.2">
      <c r="A138" s="7">
        <f t="shared" si="8"/>
        <v>133</v>
      </c>
      <c r="B138" s="42" t="s">
        <v>288</v>
      </c>
      <c r="C138" s="17" t="s">
        <v>289</v>
      </c>
      <c r="D138" s="17" t="s">
        <v>151</v>
      </c>
      <c r="E138" s="17" t="s">
        <v>403</v>
      </c>
      <c r="F138" s="17" t="s">
        <v>401</v>
      </c>
      <c r="G138" s="43" t="s">
        <v>489</v>
      </c>
      <c r="H138" s="49" t="s">
        <v>401</v>
      </c>
      <c r="I138" s="45">
        <v>45709</v>
      </c>
      <c r="J138" s="61">
        <v>121</v>
      </c>
      <c r="K138" s="10">
        <v>5</v>
      </c>
      <c r="L138" s="47">
        <v>2077.21</v>
      </c>
      <c r="M138" s="47">
        <v>0</v>
      </c>
      <c r="N138" s="47">
        <v>-399.72</v>
      </c>
      <c r="O138" s="48">
        <f t="shared" si="7"/>
        <v>1677.49</v>
      </c>
      <c r="P138" s="25" t="s">
        <v>26</v>
      </c>
    </row>
    <row r="139" spans="1:16" ht="206.25" hidden="1" customHeight="1" x14ac:dyDescent="0.2">
      <c r="A139" s="7">
        <f t="shared" si="8"/>
        <v>134</v>
      </c>
      <c r="B139" s="42" t="s">
        <v>288</v>
      </c>
      <c r="C139" s="17" t="s">
        <v>289</v>
      </c>
      <c r="D139" s="17" t="s">
        <v>151</v>
      </c>
      <c r="E139" s="17" t="s">
        <v>490</v>
      </c>
      <c r="F139" s="17" t="s">
        <v>401</v>
      </c>
      <c r="G139" s="43" t="s">
        <v>491</v>
      </c>
      <c r="H139" s="49" t="s">
        <v>401</v>
      </c>
      <c r="I139" s="45">
        <v>45709</v>
      </c>
      <c r="J139" s="61">
        <v>122</v>
      </c>
      <c r="K139" s="10">
        <v>5</v>
      </c>
      <c r="L139" s="47">
        <v>397.76</v>
      </c>
      <c r="M139" s="47">
        <v>0</v>
      </c>
      <c r="N139" s="47">
        <v>0</v>
      </c>
      <c r="O139" s="48">
        <f t="shared" si="7"/>
        <v>397.76</v>
      </c>
      <c r="P139" s="25" t="s">
        <v>26</v>
      </c>
    </row>
    <row r="140" spans="1:16" ht="174.75" hidden="1" customHeight="1" x14ac:dyDescent="0.2">
      <c r="A140" s="7">
        <f t="shared" si="8"/>
        <v>135</v>
      </c>
      <c r="B140" s="42">
        <v>929119758001</v>
      </c>
      <c r="C140" s="17" t="s">
        <v>492</v>
      </c>
      <c r="D140" s="17" t="s">
        <v>493</v>
      </c>
      <c r="E140" s="17" t="s">
        <v>494</v>
      </c>
      <c r="F140" s="17" t="s">
        <v>495</v>
      </c>
      <c r="G140" s="43" t="s">
        <v>496</v>
      </c>
      <c r="H140" s="49">
        <v>42</v>
      </c>
      <c r="I140" s="45">
        <v>45709</v>
      </c>
      <c r="J140" s="61">
        <v>123</v>
      </c>
      <c r="K140" s="10">
        <v>5</v>
      </c>
      <c r="L140" s="47">
        <v>1333.33</v>
      </c>
      <c r="M140" s="47">
        <v>0</v>
      </c>
      <c r="N140" s="47">
        <v>-133.33000000000001</v>
      </c>
      <c r="O140" s="48">
        <f t="shared" si="7"/>
        <v>1200</v>
      </c>
      <c r="P140" s="25" t="s">
        <v>26</v>
      </c>
    </row>
    <row r="141" spans="1:16" ht="128.25" hidden="1" customHeight="1" x14ac:dyDescent="0.2">
      <c r="A141" s="7">
        <f t="shared" si="8"/>
        <v>136</v>
      </c>
      <c r="B141" s="42" t="s">
        <v>497</v>
      </c>
      <c r="C141" s="17" t="s">
        <v>498</v>
      </c>
      <c r="D141" s="17" t="s">
        <v>493</v>
      </c>
      <c r="E141" s="17" t="s">
        <v>499</v>
      </c>
      <c r="F141" s="17" t="s">
        <v>500</v>
      </c>
      <c r="G141" s="43" t="s">
        <v>501</v>
      </c>
      <c r="H141" s="49">
        <v>80</v>
      </c>
      <c r="I141" s="45">
        <v>45709</v>
      </c>
      <c r="J141" s="61">
        <v>124</v>
      </c>
      <c r="K141" s="10">
        <v>5</v>
      </c>
      <c r="L141" s="47">
        <v>1333.33</v>
      </c>
      <c r="M141" s="47">
        <v>0</v>
      </c>
      <c r="N141" s="47">
        <v>-133.33000000000001</v>
      </c>
      <c r="O141" s="48">
        <f t="shared" si="7"/>
        <v>1200</v>
      </c>
      <c r="P141" s="25" t="s">
        <v>26</v>
      </c>
    </row>
    <row r="142" spans="1:16" ht="165.75" hidden="1" customHeight="1" x14ac:dyDescent="0.2">
      <c r="A142" s="7">
        <f t="shared" si="8"/>
        <v>137</v>
      </c>
      <c r="B142" s="42" t="s">
        <v>68</v>
      </c>
      <c r="C142" s="17" t="s">
        <v>69</v>
      </c>
      <c r="D142" s="17" t="s">
        <v>101</v>
      </c>
      <c r="E142" s="17" t="s">
        <v>502</v>
      </c>
      <c r="F142" s="17" t="s">
        <v>167</v>
      </c>
      <c r="G142" s="43" t="s">
        <v>503</v>
      </c>
      <c r="H142" s="49">
        <v>41</v>
      </c>
      <c r="I142" s="45">
        <v>45709</v>
      </c>
      <c r="J142" s="61">
        <v>125</v>
      </c>
      <c r="K142" s="10">
        <v>5</v>
      </c>
      <c r="L142" s="47">
        <v>1980</v>
      </c>
      <c r="M142" s="47">
        <v>297</v>
      </c>
      <c r="N142" s="47">
        <v>-495</v>
      </c>
      <c r="O142" s="48">
        <f t="shared" si="7"/>
        <v>1782</v>
      </c>
      <c r="P142" s="25" t="s">
        <v>26</v>
      </c>
    </row>
    <row r="143" spans="1:16" ht="159.75" hidden="1" customHeight="1" x14ac:dyDescent="0.2">
      <c r="A143" s="7">
        <f t="shared" si="8"/>
        <v>138</v>
      </c>
      <c r="B143" s="42" t="s">
        <v>504</v>
      </c>
      <c r="C143" s="17" t="s">
        <v>505</v>
      </c>
      <c r="D143" s="17" t="s">
        <v>493</v>
      </c>
      <c r="E143" s="17" t="s">
        <v>499</v>
      </c>
      <c r="F143" s="17" t="s">
        <v>506</v>
      </c>
      <c r="G143" s="43" t="s">
        <v>507</v>
      </c>
      <c r="H143" s="49">
        <v>52</v>
      </c>
      <c r="I143" s="45">
        <v>45709</v>
      </c>
      <c r="J143" s="61">
        <v>126</v>
      </c>
      <c r="K143" s="10">
        <v>5</v>
      </c>
      <c r="L143" s="47">
        <v>1333.33</v>
      </c>
      <c r="M143" s="47">
        <v>0</v>
      </c>
      <c r="N143" s="47">
        <v>-133.33000000000001</v>
      </c>
      <c r="O143" s="48">
        <f t="shared" si="7"/>
        <v>1200</v>
      </c>
      <c r="P143" s="25" t="s">
        <v>26</v>
      </c>
    </row>
    <row r="144" spans="1:16" ht="107.25" hidden="1" customHeight="1" x14ac:dyDescent="0.2">
      <c r="A144" s="7">
        <f t="shared" si="8"/>
        <v>139</v>
      </c>
      <c r="B144" s="42" t="s">
        <v>370</v>
      </c>
      <c r="C144" s="17" t="s">
        <v>371</v>
      </c>
      <c r="D144" s="17" t="s">
        <v>101</v>
      </c>
      <c r="E144" s="17" t="s">
        <v>508</v>
      </c>
      <c r="F144" s="17" t="s">
        <v>373</v>
      </c>
      <c r="G144" s="43" t="s">
        <v>509</v>
      </c>
      <c r="H144" s="49">
        <v>36</v>
      </c>
      <c r="I144" s="45">
        <v>45709</v>
      </c>
      <c r="J144" s="61">
        <v>127</v>
      </c>
      <c r="K144" s="10">
        <v>5</v>
      </c>
      <c r="L144" s="47">
        <v>600</v>
      </c>
      <c r="M144" s="47">
        <v>0</v>
      </c>
      <c r="N144" s="47">
        <v>-60</v>
      </c>
      <c r="O144" s="48">
        <f t="shared" si="7"/>
        <v>540</v>
      </c>
      <c r="P144" s="25" t="s">
        <v>26</v>
      </c>
    </row>
    <row r="145" spans="1:16" ht="113.25" hidden="1" customHeight="1" x14ac:dyDescent="0.2">
      <c r="A145" s="7">
        <f t="shared" si="8"/>
        <v>140</v>
      </c>
      <c r="B145" s="42" t="s">
        <v>310</v>
      </c>
      <c r="C145" s="17" t="s">
        <v>510</v>
      </c>
      <c r="D145" s="17" t="s">
        <v>101</v>
      </c>
      <c r="E145" s="17" t="s">
        <v>511</v>
      </c>
      <c r="F145" s="17" t="s">
        <v>313</v>
      </c>
      <c r="G145" s="43" t="s">
        <v>512</v>
      </c>
      <c r="H145" s="49">
        <v>702</v>
      </c>
      <c r="I145" s="45">
        <v>45709</v>
      </c>
      <c r="J145" s="61">
        <v>131</v>
      </c>
      <c r="K145" s="10">
        <v>5</v>
      </c>
      <c r="L145" s="47">
        <v>2250</v>
      </c>
      <c r="M145" s="47">
        <v>337.5</v>
      </c>
      <c r="N145" s="47">
        <v>-562.5</v>
      </c>
      <c r="O145" s="48">
        <f t="shared" si="7"/>
        <v>2025</v>
      </c>
      <c r="P145" s="25" t="s">
        <v>26</v>
      </c>
    </row>
    <row r="146" spans="1:16" ht="171.75" hidden="1" customHeight="1" x14ac:dyDescent="0.2">
      <c r="A146" s="7">
        <f t="shared" si="8"/>
        <v>141</v>
      </c>
      <c r="B146" s="42" t="s">
        <v>513</v>
      </c>
      <c r="C146" s="17" t="s">
        <v>514</v>
      </c>
      <c r="D146" s="17" t="s">
        <v>515</v>
      </c>
      <c r="E146" s="17" t="s">
        <v>516</v>
      </c>
      <c r="F146" s="17" t="s">
        <v>401</v>
      </c>
      <c r="G146" s="43" t="s">
        <v>517</v>
      </c>
      <c r="H146" s="49" t="s">
        <v>401</v>
      </c>
      <c r="I146" s="45">
        <v>45708</v>
      </c>
      <c r="J146" s="61">
        <v>117534094</v>
      </c>
      <c r="K146" s="10">
        <v>5</v>
      </c>
      <c r="L146" s="47">
        <v>78.97</v>
      </c>
      <c r="M146" s="47">
        <v>0</v>
      </c>
      <c r="N146" s="47">
        <v>0</v>
      </c>
      <c r="O146" s="48">
        <f t="shared" si="7"/>
        <v>78.97</v>
      </c>
      <c r="P146" s="25" t="s">
        <v>26</v>
      </c>
    </row>
    <row r="147" spans="1:16" ht="137.25" hidden="1" customHeight="1" x14ac:dyDescent="0.2">
      <c r="A147" s="7">
        <f t="shared" si="8"/>
        <v>142</v>
      </c>
      <c r="B147" s="42" t="s">
        <v>518</v>
      </c>
      <c r="C147" s="17" t="s">
        <v>519</v>
      </c>
      <c r="D147" s="17" t="s">
        <v>515</v>
      </c>
      <c r="E147" s="17" t="s">
        <v>516</v>
      </c>
      <c r="F147" s="17" t="s">
        <v>401</v>
      </c>
      <c r="G147" s="43" t="s">
        <v>517</v>
      </c>
      <c r="H147" s="49" t="s">
        <v>401</v>
      </c>
      <c r="I147" s="45">
        <v>45706</v>
      </c>
      <c r="J147" s="61">
        <v>117498126</v>
      </c>
      <c r="K147" s="10">
        <v>5</v>
      </c>
      <c r="L147" s="47">
        <v>110.54</v>
      </c>
      <c r="M147" s="47">
        <v>0</v>
      </c>
      <c r="N147" s="47">
        <v>0</v>
      </c>
      <c r="O147" s="48">
        <f t="shared" si="7"/>
        <v>110.54</v>
      </c>
      <c r="P147" s="25" t="s">
        <v>26</v>
      </c>
    </row>
    <row r="148" spans="1:16" ht="147.75" hidden="1" customHeight="1" x14ac:dyDescent="0.2">
      <c r="A148" s="7">
        <f t="shared" si="8"/>
        <v>143</v>
      </c>
      <c r="B148" s="42" t="s">
        <v>520</v>
      </c>
      <c r="C148" s="17" t="s">
        <v>521</v>
      </c>
      <c r="D148" s="17" t="s">
        <v>515</v>
      </c>
      <c r="E148" s="17" t="s">
        <v>522</v>
      </c>
      <c r="F148" s="17" t="s">
        <v>401</v>
      </c>
      <c r="G148" s="43" t="s">
        <v>523</v>
      </c>
      <c r="H148" s="49" t="s">
        <v>401</v>
      </c>
      <c r="I148" s="45">
        <v>45705</v>
      </c>
      <c r="J148" s="61">
        <v>117489723</v>
      </c>
      <c r="K148" s="10">
        <v>5</v>
      </c>
      <c r="L148" s="47">
        <v>25.79</v>
      </c>
      <c r="M148" s="47">
        <v>0</v>
      </c>
      <c r="N148" s="47">
        <v>0</v>
      </c>
      <c r="O148" s="48">
        <f t="shared" si="7"/>
        <v>25.79</v>
      </c>
      <c r="P148" s="25" t="s">
        <v>26</v>
      </c>
    </row>
    <row r="149" spans="1:16" ht="122.25" hidden="1" customHeight="1" x14ac:dyDescent="0.2">
      <c r="A149" s="7">
        <f t="shared" si="8"/>
        <v>144</v>
      </c>
      <c r="B149" s="42" t="s">
        <v>524</v>
      </c>
      <c r="C149" s="17" t="s">
        <v>525</v>
      </c>
      <c r="D149" s="17" t="s">
        <v>515</v>
      </c>
      <c r="E149" s="17" t="s">
        <v>522</v>
      </c>
      <c r="F149" s="17" t="s">
        <v>401</v>
      </c>
      <c r="G149" s="43" t="s">
        <v>526</v>
      </c>
      <c r="H149" s="49" t="s">
        <v>401</v>
      </c>
      <c r="I149" s="45">
        <v>45705</v>
      </c>
      <c r="J149" s="61">
        <v>117489719</v>
      </c>
      <c r="K149" s="10">
        <v>5</v>
      </c>
      <c r="L149" s="47">
        <v>105.47</v>
      </c>
      <c r="M149" s="47">
        <v>0</v>
      </c>
      <c r="N149" s="47">
        <v>0</v>
      </c>
      <c r="O149" s="48">
        <f t="shared" si="7"/>
        <v>105.47</v>
      </c>
      <c r="P149" s="25" t="s">
        <v>26</v>
      </c>
    </row>
    <row r="150" spans="1:16" ht="135.75" hidden="1" customHeight="1" x14ac:dyDescent="0.2">
      <c r="A150" s="7">
        <f t="shared" si="8"/>
        <v>145</v>
      </c>
      <c r="B150" s="42" t="s">
        <v>527</v>
      </c>
      <c r="C150" s="17" t="s">
        <v>528</v>
      </c>
      <c r="D150" s="17" t="s">
        <v>515</v>
      </c>
      <c r="E150" s="17" t="s">
        <v>522</v>
      </c>
      <c r="F150" s="17" t="s">
        <v>401</v>
      </c>
      <c r="G150" s="43" t="s">
        <v>529</v>
      </c>
      <c r="H150" s="49" t="s">
        <v>401</v>
      </c>
      <c r="I150" s="45">
        <v>45705</v>
      </c>
      <c r="J150" s="61">
        <v>117489710</v>
      </c>
      <c r="K150" s="10">
        <v>5</v>
      </c>
      <c r="L150" s="47">
        <v>471.61</v>
      </c>
      <c r="M150" s="47">
        <v>0</v>
      </c>
      <c r="N150" s="47">
        <v>0</v>
      </c>
      <c r="O150" s="48">
        <f t="shared" si="7"/>
        <v>471.61</v>
      </c>
      <c r="P150" s="25" t="s">
        <v>26</v>
      </c>
    </row>
    <row r="151" spans="1:16" ht="180.75" hidden="1" customHeight="1" x14ac:dyDescent="0.2">
      <c r="A151" s="7">
        <f t="shared" si="8"/>
        <v>146</v>
      </c>
      <c r="B151" s="42" t="s">
        <v>530</v>
      </c>
      <c r="C151" s="17" t="s">
        <v>531</v>
      </c>
      <c r="D151" s="17" t="s">
        <v>515</v>
      </c>
      <c r="E151" s="17" t="s">
        <v>532</v>
      </c>
      <c r="F151" s="17" t="s">
        <v>401</v>
      </c>
      <c r="G151" s="43" t="s">
        <v>533</v>
      </c>
      <c r="H151" s="49" t="s">
        <v>401</v>
      </c>
      <c r="I151" s="45">
        <v>45705</v>
      </c>
      <c r="J151" s="61">
        <v>117489641</v>
      </c>
      <c r="K151" s="10">
        <v>5</v>
      </c>
      <c r="L151" s="47">
        <v>2563.9899999999998</v>
      </c>
      <c r="M151" s="47">
        <v>0</v>
      </c>
      <c r="N151" s="47">
        <v>0</v>
      </c>
      <c r="O151" s="48">
        <f t="shared" si="7"/>
        <v>2563.9899999999998</v>
      </c>
      <c r="P151" s="25" t="s">
        <v>26</v>
      </c>
    </row>
    <row r="152" spans="1:16" ht="147.75" hidden="1" customHeight="1" x14ac:dyDescent="0.2">
      <c r="A152" s="7">
        <f t="shared" si="8"/>
        <v>147</v>
      </c>
      <c r="B152" s="42" t="s">
        <v>534</v>
      </c>
      <c r="C152" s="17" t="s">
        <v>535</v>
      </c>
      <c r="D152" s="17" t="s">
        <v>515</v>
      </c>
      <c r="E152" s="17" t="s">
        <v>490</v>
      </c>
      <c r="F152" s="17" t="s">
        <v>401</v>
      </c>
      <c r="G152" s="43" t="s">
        <v>517</v>
      </c>
      <c r="H152" s="49" t="s">
        <v>401</v>
      </c>
      <c r="I152" s="45">
        <v>45705</v>
      </c>
      <c r="J152" s="61">
        <v>117488368</v>
      </c>
      <c r="K152" s="10">
        <v>5</v>
      </c>
      <c r="L152" s="47">
        <v>78.97</v>
      </c>
      <c r="M152" s="47">
        <v>0</v>
      </c>
      <c r="N152" s="47">
        <v>0</v>
      </c>
      <c r="O152" s="48">
        <f t="shared" si="7"/>
        <v>78.97</v>
      </c>
      <c r="P152" s="25" t="s">
        <v>26</v>
      </c>
    </row>
    <row r="153" spans="1:16" ht="141.75" hidden="1" customHeight="1" x14ac:dyDescent="0.2">
      <c r="A153" s="7">
        <f t="shared" si="8"/>
        <v>148</v>
      </c>
      <c r="B153" s="42">
        <v>1316174968</v>
      </c>
      <c r="C153" s="17" t="s">
        <v>536</v>
      </c>
      <c r="D153" s="17" t="s">
        <v>515</v>
      </c>
      <c r="E153" s="17" t="s">
        <v>490</v>
      </c>
      <c r="F153" s="17" t="s">
        <v>401</v>
      </c>
      <c r="G153" s="43" t="s">
        <v>517</v>
      </c>
      <c r="H153" s="49" t="s">
        <v>401</v>
      </c>
      <c r="I153" s="45">
        <v>45705</v>
      </c>
      <c r="J153" s="61">
        <v>117488369</v>
      </c>
      <c r="K153" s="10">
        <v>5</v>
      </c>
      <c r="L153" s="47">
        <v>78.97</v>
      </c>
      <c r="M153" s="47">
        <v>0</v>
      </c>
      <c r="N153" s="47">
        <v>0</v>
      </c>
      <c r="O153" s="48">
        <f t="shared" si="7"/>
        <v>78.97</v>
      </c>
      <c r="P153" s="25" t="s">
        <v>26</v>
      </c>
    </row>
    <row r="154" spans="1:16" ht="132.75" hidden="1" customHeight="1" x14ac:dyDescent="0.2">
      <c r="A154" s="7">
        <f t="shared" si="8"/>
        <v>149</v>
      </c>
      <c r="B154" s="42" t="s">
        <v>537</v>
      </c>
      <c r="C154" s="17" t="s">
        <v>538</v>
      </c>
      <c r="D154" s="17" t="s">
        <v>515</v>
      </c>
      <c r="E154" s="17" t="s">
        <v>490</v>
      </c>
      <c r="F154" s="17" t="s">
        <v>401</v>
      </c>
      <c r="G154" s="43" t="s">
        <v>517</v>
      </c>
      <c r="H154" s="49" t="s">
        <v>401</v>
      </c>
      <c r="I154" s="45">
        <v>45705</v>
      </c>
      <c r="J154" s="61">
        <v>117488029</v>
      </c>
      <c r="K154" s="10">
        <v>5</v>
      </c>
      <c r="L154" s="47">
        <v>78.97</v>
      </c>
      <c r="M154" s="47">
        <v>0</v>
      </c>
      <c r="N154" s="47">
        <v>0</v>
      </c>
      <c r="O154" s="48">
        <f t="shared" si="7"/>
        <v>78.97</v>
      </c>
      <c r="P154" s="25" t="s">
        <v>26</v>
      </c>
    </row>
    <row r="155" spans="1:16" ht="131.25" hidden="1" customHeight="1" x14ac:dyDescent="0.2">
      <c r="A155" s="7">
        <f t="shared" si="8"/>
        <v>150</v>
      </c>
      <c r="B155" s="42" t="s">
        <v>539</v>
      </c>
      <c r="C155" s="17" t="s">
        <v>540</v>
      </c>
      <c r="D155" s="17" t="s">
        <v>515</v>
      </c>
      <c r="E155" s="17" t="s">
        <v>490</v>
      </c>
      <c r="F155" s="17" t="s">
        <v>401</v>
      </c>
      <c r="G155" s="43" t="s">
        <v>517</v>
      </c>
      <c r="H155" s="49" t="s">
        <v>401</v>
      </c>
      <c r="I155" s="45">
        <v>45705</v>
      </c>
      <c r="J155" s="61">
        <v>117479894</v>
      </c>
      <c r="K155" s="10">
        <v>5</v>
      </c>
      <c r="L155" s="47">
        <v>80.55</v>
      </c>
      <c r="M155" s="47">
        <v>0</v>
      </c>
      <c r="N155" s="47">
        <v>0</v>
      </c>
      <c r="O155" s="48">
        <f t="shared" si="7"/>
        <v>80.55</v>
      </c>
      <c r="P155" s="25" t="s">
        <v>26</v>
      </c>
    </row>
    <row r="156" spans="1:16" ht="144.75" hidden="1" customHeight="1" x14ac:dyDescent="0.2">
      <c r="A156" s="7">
        <f t="shared" si="8"/>
        <v>151</v>
      </c>
      <c r="B156" s="42" t="s">
        <v>541</v>
      </c>
      <c r="C156" s="17" t="s">
        <v>542</v>
      </c>
      <c r="D156" s="17" t="s">
        <v>515</v>
      </c>
      <c r="E156" s="17" t="s">
        <v>490</v>
      </c>
      <c r="F156" s="17" t="s">
        <v>401</v>
      </c>
      <c r="G156" s="43" t="s">
        <v>517</v>
      </c>
      <c r="H156" s="49" t="s">
        <v>401</v>
      </c>
      <c r="I156" s="45">
        <v>45705</v>
      </c>
      <c r="J156" s="61">
        <v>117481390</v>
      </c>
      <c r="K156" s="10">
        <v>5</v>
      </c>
      <c r="L156" s="47">
        <v>80.55</v>
      </c>
      <c r="M156" s="47">
        <v>0</v>
      </c>
      <c r="N156" s="47">
        <v>0</v>
      </c>
      <c r="O156" s="48">
        <f t="shared" si="7"/>
        <v>80.55</v>
      </c>
      <c r="P156" s="25" t="s">
        <v>26</v>
      </c>
    </row>
    <row r="157" spans="1:16" ht="149.25" hidden="1" customHeight="1" x14ac:dyDescent="0.2">
      <c r="A157" s="7">
        <f t="shared" si="8"/>
        <v>152</v>
      </c>
      <c r="B157" s="42" t="s">
        <v>543</v>
      </c>
      <c r="C157" s="17" t="s">
        <v>544</v>
      </c>
      <c r="D157" s="17" t="s">
        <v>515</v>
      </c>
      <c r="E157" s="17" t="s">
        <v>490</v>
      </c>
      <c r="F157" s="17" t="s">
        <v>401</v>
      </c>
      <c r="G157" s="43" t="s">
        <v>517</v>
      </c>
      <c r="H157" s="49" t="s">
        <v>401</v>
      </c>
      <c r="I157" s="45">
        <v>45705</v>
      </c>
      <c r="J157" s="61">
        <v>117481401</v>
      </c>
      <c r="K157" s="10">
        <v>5</v>
      </c>
      <c r="L157" s="47">
        <v>78.97</v>
      </c>
      <c r="M157" s="47">
        <v>0</v>
      </c>
      <c r="N157" s="47">
        <v>0</v>
      </c>
      <c r="O157" s="48">
        <f t="shared" si="7"/>
        <v>78.97</v>
      </c>
      <c r="P157" s="25" t="s">
        <v>26</v>
      </c>
    </row>
    <row r="158" spans="1:16" ht="176.25" hidden="1" customHeight="1" x14ac:dyDescent="0.2">
      <c r="A158" s="7">
        <f t="shared" si="8"/>
        <v>153</v>
      </c>
      <c r="B158" s="42" t="s">
        <v>545</v>
      </c>
      <c r="C158" s="42" t="s">
        <v>546</v>
      </c>
      <c r="D158" s="17" t="s">
        <v>515</v>
      </c>
      <c r="E158" s="17" t="s">
        <v>490</v>
      </c>
      <c r="F158" s="17" t="s">
        <v>401</v>
      </c>
      <c r="G158" s="43" t="s">
        <v>517</v>
      </c>
      <c r="H158" s="49" t="s">
        <v>401</v>
      </c>
      <c r="I158" s="45">
        <v>45705</v>
      </c>
      <c r="J158" s="61">
        <v>117481479</v>
      </c>
      <c r="K158" s="10">
        <v>5</v>
      </c>
      <c r="L158" s="47">
        <v>80.55</v>
      </c>
      <c r="M158" s="47">
        <v>0</v>
      </c>
      <c r="N158" s="47">
        <v>0</v>
      </c>
      <c r="O158" s="48">
        <f t="shared" si="7"/>
        <v>80.55</v>
      </c>
      <c r="P158" s="25" t="s">
        <v>26</v>
      </c>
    </row>
    <row r="159" spans="1:16" ht="173.25" hidden="1" customHeight="1" x14ac:dyDescent="0.2">
      <c r="A159" s="7">
        <f t="shared" si="8"/>
        <v>154</v>
      </c>
      <c r="B159" s="42" t="s">
        <v>547</v>
      </c>
      <c r="C159" s="17" t="s">
        <v>548</v>
      </c>
      <c r="D159" s="17" t="s">
        <v>515</v>
      </c>
      <c r="E159" s="17" t="s">
        <v>490</v>
      </c>
      <c r="F159" s="17" t="s">
        <v>401</v>
      </c>
      <c r="G159" s="43" t="s">
        <v>517</v>
      </c>
      <c r="H159" s="49" t="s">
        <v>401</v>
      </c>
      <c r="I159" s="45">
        <v>45705</v>
      </c>
      <c r="J159" s="61">
        <v>117479900</v>
      </c>
      <c r="K159" s="10">
        <v>5</v>
      </c>
      <c r="L159" s="47">
        <v>100.96</v>
      </c>
      <c r="M159" s="47">
        <v>0</v>
      </c>
      <c r="N159" s="47">
        <v>0</v>
      </c>
      <c r="O159" s="48">
        <f t="shared" si="7"/>
        <v>100.96</v>
      </c>
      <c r="P159" s="25" t="s">
        <v>26</v>
      </c>
    </row>
    <row r="160" spans="1:16" ht="157.5" hidden="1" customHeight="1" x14ac:dyDescent="0.2">
      <c r="A160" s="7">
        <v>1</v>
      </c>
      <c r="B160" s="42" t="s">
        <v>549</v>
      </c>
      <c r="C160" s="17" t="s">
        <v>550</v>
      </c>
      <c r="D160" s="17" t="s">
        <v>515</v>
      </c>
      <c r="E160" s="17" t="s">
        <v>490</v>
      </c>
      <c r="F160" s="17" t="s">
        <v>401</v>
      </c>
      <c r="G160" s="43" t="s">
        <v>517</v>
      </c>
      <c r="H160" s="49" t="s">
        <v>401</v>
      </c>
      <c r="I160" s="45">
        <v>45705</v>
      </c>
      <c r="J160" s="61">
        <v>117479889</v>
      </c>
      <c r="K160" s="10">
        <v>5</v>
      </c>
      <c r="L160" s="47">
        <v>78.97</v>
      </c>
      <c r="M160" s="47">
        <v>0</v>
      </c>
      <c r="N160" s="47">
        <v>0</v>
      </c>
      <c r="O160" s="48">
        <f t="shared" si="7"/>
        <v>78.97</v>
      </c>
      <c r="P160" s="25" t="s">
        <v>26</v>
      </c>
    </row>
    <row r="161" spans="1:16" ht="157.5" hidden="1" customHeight="1" x14ac:dyDescent="0.2">
      <c r="A161" s="7">
        <f t="shared" ref="A161:A224" si="9">1+A160</f>
        <v>2</v>
      </c>
      <c r="B161" s="42" t="s">
        <v>551</v>
      </c>
      <c r="C161" s="17" t="s">
        <v>552</v>
      </c>
      <c r="D161" s="17" t="s">
        <v>515</v>
      </c>
      <c r="E161" s="17" t="s">
        <v>490</v>
      </c>
      <c r="F161" s="17" t="s">
        <v>401</v>
      </c>
      <c r="G161" s="43" t="s">
        <v>517</v>
      </c>
      <c r="H161" s="49" t="s">
        <v>401</v>
      </c>
      <c r="I161" s="45">
        <v>45705</v>
      </c>
      <c r="J161" s="61">
        <v>117479515</v>
      </c>
      <c r="K161" s="10">
        <v>5</v>
      </c>
      <c r="L161" s="47">
        <v>78.97</v>
      </c>
      <c r="M161" s="47">
        <v>0</v>
      </c>
      <c r="N161" s="47">
        <v>0</v>
      </c>
      <c r="O161" s="48">
        <f t="shared" si="7"/>
        <v>78.97</v>
      </c>
      <c r="P161" s="25" t="s">
        <v>26</v>
      </c>
    </row>
    <row r="162" spans="1:16" ht="112.5" hidden="1" customHeight="1" x14ac:dyDescent="0.2">
      <c r="A162" s="7">
        <f t="shared" si="9"/>
        <v>3</v>
      </c>
      <c r="B162" s="42" t="s">
        <v>553</v>
      </c>
      <c r="C162" s="17" t="s">
        <v>554</v>
      </c>
      <c r="D162" s="17" t="s">
        <v>515</v>
      </c>
      <c r="E162" s="17" t="s">
        <v>490</v>
      </c>
      <c r="F162" s="17" t="s">
        <v>401</v>
      </c>
      <c r="G162" s="43" t="s">
        <v>439</v>
      </c>
      <c r="H162" s="49" t="s">
        <v>401</v>
      </c>
      <c r="I162" s="45">
        <v>45705</v>
      </c>
      <c r="J162" s="61">
        <v>117479352</v>
      </c>
      <c r="K162" s="10">
        <v>5</v>
      </c>
      <c r="L162" s="47">
        <v>1294.5999999999999</v>
      </c>
      <c r="M162" s="47">
        <v>0</v>
      </c>
      <c r="N162" s="47">
        <v>0</v>
      </c>
      <c r="O162" s="48">
        <f t="shared" si="7"/>
        <v>1294.5999999999999</v>
      </c>
      <c r="P162" s="25" t="s">
        <v>26</v>
      </c>
    </row>
    <row r="163" spans="1:16" ht="157.5" hidden="1" customHeight="1" x14ac:dyDescent="0.2">
      <c r="A163" s="7">
        <f t="shared" si="9"/>
        <v>4</v>
      </c>
      <c r="B163" s="64" t="s">
        <v>410</v>
      </c>
      <c r="C163" s="65" t="s">
        <v>411</v>
      </c>
      <c r="D163" s="65" t="s">
        <v>555</v>
      </c>
      <c r="E163" s="65" t="s">
        <v>556</v>
      </c>
      <c r="F163" s="65" t="s">
        <v>413</v>
      </c>
      <c r="G163" s="43" t="s">
        <v>557</v>
      </c>
      <c r="H163" s="44">
        <v>10896</v>
      </c>
      <c r="I163" s="45">
        <v>45702</v>
      </c>
      <c r="J163" s="61">
        <v>113</v>
      </c>
      <c r="K163" s="66">
        <v>6</v>
      </c>
      <c r="L163" s="47">
        <v>125569.75</v>
      </c>
      <c r="M163" s="47">
        <v>18835.46</v>
      </c>
      <c r="N163" s="47">
        <v>-22288.63</v>
      </c>
      <c r="O163" s="48">
        <f>L163+M163+N163</f>
        <v>122116.57999999999</v>
      </c>
      <c r="P163" s="25" t="s">
        <v>26</v>
      </c>
    </row>
    <row r="164" spans="1:16" ht="180" hidden="1" customHeight="1" x14ac:dyDescent="0.2">
      <c r="A164" s="7">
        <f t="shared" si="9"/>
        <v>5</v>
      </c>
      <c r="B164" s="64" t="s">
        <v>558</v>
      </c>
      <c r="C164" s="65" t="s">
        <v>559</v>
      </c>
      <c r="D164" s="65" t="s">
        <v>560</v>
      </c>
      <c r="E164" s="65" t="s">
        <v>561</v>
      </c>
      <c r="F164" s="65" t="s">
        <v>562</v>
      </c>
      <c r="G164" s="43" t="s">
        <v>563</v>
      </c>
      <c r="H164" s="44">
        <v>422979</v>
      </c>
      <c r="I164" s="45">
        <v>45715</v>
      </c>
      <c r="J164" s="61">
        <v>153</v>
      </c>
      <c r="K164" s="66">
        <v>6</v>
      </c>
      <c r="L164" s="47">
        <v>3663</v>
      </c>
      <c r="M164" s="47">
        <v>549.45000000000005</v>
      </c>
      <c r="N164" s="47">
        <v>-650.17999999999995</v>
      </c>
      <c r="O164" s="48">
        <f>L164+M164+N164</f>
        <v>3562.27</v>
      </c>
      <c r="P164" s="25" t="s">
        <v>26</v>
      </c>
    </row>
    <row r="165" spans="1:16" ht="180" hidden="1" customHeight="1" x14ac:dyDescent="0.2">
      <c r="A165" s="7">
        <f t="shared" si="9"/>
        <v>6</v>
      </c>
      <c r="B165" s="64">
        <v>2100138540001</v>
      </c>
      <c r="C165" s="65" t="s">
        <v>564</v>
      </c>
      <c r="D165" s="65" t="s">
        <v>101</v>
      </c>
      <c r="E165" s="65" t="s">
        <v>565</v>
      </c>
      <c r="F165" s="65" t="s">
        <v>191</v>
      </c>
      <c r="G165" s="43" t="s">
        <v>566</v>
      </c>
      <c r="H165" s="44">
        <v>27</v>
      </c>
      <c r="I165" s="45">
        <v>45715</v>
      </c>
      <c r="J165" s="61">
        <v>175</v>
      </c>
      <c r="K165" s="66">
        <v>6</v>
      </c>
      <c r="L165" s="47">
        <v>1760</v>
      </c>
      <c r="M165" s="47">
        <v>264</v>
      </c>
      <c r="N165" s="47">
        <v>-440</v>
      </c>
      <c r="O165" s="48">
        <f>L165+M165+N165</f>
        <v>1584</v>
      </c>
      <c r="P165" s="25" t="s">
        <v>26</v>
      </c>
    </row>
    <row r="166" spans="1:16" ht="186" hidden="1" customHeight="1" x14ac:dyDescent="0.2">
      <c r="A166" s="7">
        <f t="shared" si="9"/>
        <v>7</v>
      </c>
      <c r="B166" s="64" t="s">
        <v>567</v>
      </c>
      <c r="C166" s="65" t="s">
        <v>568</v>
      </c>
      <c r="D166" s="65" t="s">
        <v>569</v>
      </c>
      <c r="E166" s="65" t="s">
        <v>570</v>
      </c>
      <c r="F166" s="65" t="s">
        <v>401</v>
      </c>
      <c r="G166" s="43" t="s">
        <v>571</v>
      </c>
      <c r="H166" s="49" t="s">
        <v>572</v>
      </c>
      <c r="I166" s="45">
        <v>45715</v>
      </c>
      <c r="J166" s="62">
        <v>202</v>
      </c>
      <c r="K166" s="66">
        <v>6</v>
      </c>
      <c r="L166" s="47">
        <v>945.04</v>
      </c>
      <c r="M166" s="47">
        <v>0</v>
      </c>
      <c r="N166" s="47">
        <v>0</v>
      </c>
      <c r="O166" s="48" t="s">
        <v>573</v>
      </c>
      <c r="P166" s="25" t="s">
        <v>26</v>
      </c>
    </row>
    <row r="167" spans="1:16" ht="181.5" hidden="1" customHeight="1" x14ac:dyDescent="0.2">
      <c r="A167" s="7">
        <f t="shared" si="9"/>
        <v>8</v>
      </c>
      <c r="B167" s="64" t="s">
        <v>141</v>
      </c>
      <c r="C167" s="16" t="s">
        <v>142</v>
      </c>
      <c r="D167" s="65" t="s">
        <v>569</v>
      </c>
      <c r="E167" s="65" t="s">
        <v>144</v>
      </c>
      <c r="F167" s="65" t="s">
        <v>401</v>
      </c>
      <c r="G167" s="43" t="s">
        <v>574</v>
      </c>
      <c r="H167" s="49" t="s">
        <v>401</v>
      </c>
      <c r="I167" s="45">
        <v>45715</v>
      </c>
      <c r="J167" s="63">
        <v>203</v>
      </c>
      <c r="K167" s="66">
        <v>6</v>
      </c>
      <c r="L167" s="47">
        <v>1525.32</v>
      </c>
      <c r="M167" s="47">
        <v>0</v>
      </c>
      <c r="N167" s="47">
        <v>-127.12</v>
      </c>
      <c r="O167" s="48">
        <f>L167+M167+N167</f>
        <v>1398.1999999999998</v>
      </c>
      <c r="P167" s="25" t="s">
        <v>26</v>
      </c>
    </row>
    <row r="168" spans="1:16" ht="184.5" hidden="1" customHeight="1" x14ac:dyDescent="0.2">
      <c r="A168" s="7">
        <f t="shared" si="9"/>
        <v>9</v>
      </c>
      <c r="B168" s="64" t="s">
        <v>161</v>
      </c>
      <c r="C168" s="16" t="s">
        <v>162</v>
      </c>
      <c r="D168" s="65" t="s">
        <v>101</v>
      </c>
      <c r="E168" s="65" t="s">
        <v>575</v>
      </c>
      <c r="F168" s="65" t="s">
        <v>164</v>
      </c>
      <c r="G168" s="43" t="s">
        <v>576</v>
      </c>
      <c r="H168" s="67" t="s">
        <v>577</v>
      </c>
      <c r="I168" s="68">
        <v>45713</v>
      </c>
      <c r="J168" s="61">
        <v>132</v>
      </c>
      <c r="K168" s="66">
        <v>7</v>
      </c>
      <c r="L168" s="69">
        <v>5800</v>
      </c>
      <c r="M168" s="69">
        <v>870</v>
      </c>
      <c r="N168" s="69">
        <v>-1450</v>
      </c>
      <c r="O168" s="70">
        <f>L168+M168+N168</f>
        <v>5220</v>
      </c>
      <c r="P168" s="25" t="s">
        <v>26</v>
      </c>
    </row>
    <row r="169" spans="1:16" ht="151.5" hidden="1" customHeight="1" x14ac:dyDescent="0.2">
      <c r="A169" s="7">
        <f t="shared" si="9"/>
        <v>10</v>
      </c>
      <c r="B169" s="64">
        <v>1205754144001</v>
      </c>
      <c r="C169" s="65" t="s">
        <v>578</v>
      </c>
      <c r="D169" s="65" t="s">
        <v>101</v>
      </c>
      <c r="E169" s="65" t="s">
        <v>579</v>
      </c>
      <c r="F169" s="65" t="s">
        <v>580</v>
      </c>
      <c r="G169" s="43" t="s">
        <v>581</v>
      </c>
      <c r="H169" s="67" t="s">
        <v>582</v>
      </c>
      <c r="I169" s="68">
        <v>45713</v>
      </c>
      <c r="J169" s="61">
        <v>133</v>
      </c>
      <c r="K169" s="66">
        <v>7</v>
      </c>
      <c r="L169" s="69">
        <v>396</v>
      </c>
      <c r="M169" s="69">
        <v>59.4</v>
      </c>
      <c r="N169" s="69">
        <v>-99</v>
      </c>
      <c r="O169" s="70">
        <f>L169+M169+N169</f>
        <v>356.4</v>
      </c>
      <c r="P169" s="25" t="s">
        <v>26</v>
      </c>
    </row>
    <row r="170" spans="1:16" ht="180" hidden="1" customHeight="1" x14ac:dyDescent="0.2">
      <c r="A170" s="7">
        <f t="shared" si="9"/>
        <v>11</v>
      </c>
      <c r="B170" s="64" t="s">
        <v>396</v>
      </c>
      <c r="C170" s="16" t="s">
        <v>201</v>
      </c>
      <c r="D170" s="17" t="s">
        <v>107</v>
      </c>
      <c r="E170" s="65" t="s">
        <v>583</v>
      </c>
      <c r="F170" s="65" t="s">
        <v>584</v>
      </c>
      <c r="G170" s="43" t="s">
        <v>585</v>
      </c>
      <c r="H170" s="67" t="s">
        <v>586</v>
      </c>
      <c r="I170" s="68">
        <v>45713</v>
      </c>
      <c r="J170" s="61">
        <v>135</v>
      </c>
      <c r="K170" s="66">
        <v>7</v>
      </c>
      <c r="L170" s="69">
        <v>23736</v>
      </c>
      <c r="M170" s="69">
        <v>3560.4</v>
      </c>
      <c r="N170" s="69">
        <v>-4213.1400000000003</v>
      </c>
      <c r="O170" s="70">
        <f>L170+M170+N170</f>
        <v>23083.260000000002</v>
      </c>
      <c r="P170" s="25" t="s">
        <v>26</v>
      </c>
    </row>
    <row r="171" spans="1:16" ht="157.5" hidden="1" customHeight="1" x14ac:dyDescent="0.2">
      <c r="A171" s="7"/>
      <c r="B171" s="64" t="s">
        <v>587</v>
      </c>
      <c r="C171" s="65" t="s">
        <v>588</v>
      </c>
      <c r="D171" s="65" t="s">
        <v>589</v>
      </c>
      <c r="E171" s="65" t="s">
        <v>590</v>
      </c>
      <c r="F171" s="65" t="s">
        <v>591</v>
      </c>
      <c r="G171" s="43" t="s">
        <v>592</v>
      </c>
      <c r="H171" s="67" t="s">
        <v>593</v>
      </c>
      <c r="I171" s="68">
        <v>45713</v>
      </c>
      <c r="J171" s="61">
        <v>143</v>
      </c>
      <c r="K171" s="66">
        <v>7</v>
      </c>
      <c r="L171" s="69">
        <v>11000</v>
      </c>
      <c r="M171" s="69">
        <v>1650</v>
      </c>
      <c r="N171" s="69">
        <v>-1952.5</v>
      </c>
      <c r="O171" s="70">
        <f>L171+M171+N171</f>
        <v>10697.5</v>
      </c>
      <c r="P171" s="25" t="s">
        <v>26</v>
      </c>
    </row>
    <row r="172" spans="1:16" ht="157.5" hidden="1" customHeight="1" x14ac:dyDescent="0.2">
      <c r="A172" s="7">
        <f>1+A170</f>
        <v>12</v>
      </c>
      <c r="B172" s="64" t="s">
        <v>587</v>
      </c>
      <c r="C172" s="65" t="s">
        <v>588</v>
      </c>
      <c r="D172" s="65" t="s">
        <v>589</v>
      </c>
      <c r="E172" s="65" t="s">
        <v>590</v>
      </c>
      <c r="F172" s="65" t="s">
        <v>591</v>
      </c>
      <c r="G172" s="43" t="s">
        <v>594</v>
      </c>
      <c r="H172" s="67" t="s">
        <v>595</v>
      </c>
      <c r="I172" s="68">
        <v>45713</v>
      </c>
      <c r="J172" s="61">
        <v>144</v>
      </c>
      <c r="K172" s="66">
        <v>7</v>
      </c>
      <c r="L172" s="69">
        <v>11000</v>
      </c>
      <c r="M172" s="69">
        <v>1650</v>
      </c>
      <c r="N172" s="69">
        <v>-1952.5</v>
      </c>
      <c r="O172" s="70">
        <f t="shared" ref="O172:O184" si="10">L172+M172+N172</f>
        <v>10697.5</v>
      </c>
      <c r="P172" s="25" t="s">
        <v>26</v>
      </c>
    </row>
    <row r="173" spans="1:16" ht="180" hidden="1" customHeight="1" x14ac:dyDescent="0.2">
      <c r="A173" s="7">
        <f t="shared" si="9"/>
        <v>13</v>
      </c>
      <c r="B173" s="64">
        <v>1768152560001</v>
      </c>
      <c r="C173" s="65" t="s">
        <v>596</v>
      </c>
      <c r="D173" s="65" t="s">
        <v>569</v>
      </c>
      <c r="E173" s="65" t="s">
        <v>597</v>
      </c>
      <c r="F173" s="65" t="s">
        <v>401</v>
      </c>
      <c r="G173" s="43" t="s">
        <v>598</v>
      </c>
      <c r="H173" s="67" t="s">
        <v>599</v>
      </c>
      <c r="I173" s="68">
        <v>45714</v>
      </c>
      <c r="J173" s="61">
        <v>149</v>
      </c>
      <c r="K173" s="66">
        <v>7</v>
      </c>
      <c r="L173" s="69">
        <v>11415.57</v>
      </c>
      <c r="M173" s="69">
        <v>1712.34</v>
      </c>
      <c r="N173" s="69">
        <v>-1712.34</v>
      </c>
      <c r="O173" s="70">
        <f t="shared" si="10"/>
        <v>11415.57</v>
      </c>
      <c r="P173" s="25" t="s">
        <v>26</v>
      </c>
    </row>
    <row r="174" spans="1:16" ht="187.5" hidden="1" customHeight="1" x14ac:dyDescent="0.2">
      <c r="A174" s="7">
        <f t="shared" si="9"/>
        <v>14</v>
      </c>
      <c r="B174" s="64" t="s">
        <v>600</v>
      </c>
      <c r="C174" s="65" t="s">
        <v>601</v>
      </c>
      <c r="D174" s="17" t="s">
        <v>391</v>
      </c>
      <c r="E174" s="65" t="s">
        <v>602</v>
      </c>
      <c r="F174" s="65" t="s">
        <v>401</v>
      </c>
      <c r="G174" s="43" t="s">
        <v>603</v>
      </c>
      <c r="H174" s="67" t="s">
        <v>604</v>
      </c>
      <c r="I174" s="68">
        <v>45714</v>
      </c>
      <c r="J174" s="61">
        <v>154</v>
      </c>
      <c r="K174" s="66">
        <v>7</v>
      </c>
      <c r="L174" s="69">
        <v>3145.19</v>
      </c>
      <c r="M174" s="69">
        <v>471.78</v>
      </c>
      <c r="N174" s="69">
        <v>0</v>
      </c>
      <c r="O174" s="70">
        <f t="shared" si="10"/>
        <v>3616.9700000000003</v>
      </c>
      <c r="P174" s="25" t="s">
        <v>26</v>
      </c>
    </row>
    <row r="175" spans="1:16" ht="180" hidden="1" customHeight="1" x14ac:dyDescent="0.2">
      <c r="A175" s="7">
        <f t="shared" si="9"/>
        <v>15</v>
      </c>
      <c r="B175" s="64" t="s">
        <v>605</v>
      </c>
      <c r="C175" s="65" t="s">
        <v>606</v>
      </c>
      <c r="D175" s="17" t="s">
        <v>493</v>
      </c>
      <c r="E175" s="65" t="s">
        <v>607</v>
      </c>
      <c r="F175" s="65" t="s">
        <v>608</v>
      </c>
      <c r="G175" s="43" t="s">
        <v>609</v>
      </c>
      <c r="H175" s="67" t="s">
        <v>610</v>
      </c>
      <c r="I175" s="68">
        <v>45714</v>
      </c>
      <c r="J175" s="61">
        <v>160</v>
      </c>
      <c r="K175" s="66">
        <v>7</v>
      </c>
      <c r="L175" s="69">
        <v>400</v>
      </c>
      <c r="M175" s="69">
        <v>60</v>
      </c>
      <c r="N175" s="69">
        <v>-100</v>
      </c>
      <c r="O175" s="70">
        <f t="shared" si="10"/>
        <v>360</v>
      </c>
      <c r="P175" s="25" t="s">
        <v>26</v>
      </c>
    </row>
    <row r="176" spans="1:16" ht="202.5" hidden="1" customHeight="1" x14ac:dyDescent="0.2">
      <c r="A176" s="7">
        <f t="shared" si="9"/>
        <v>16</v>
      </c>
      <c r="B176" s="64" t="s">
        <v>600</v>
      </c>
      <c r="C176" s="65" t="s">
        <v>601</v>
      </c>
      <c r="D176" s="17" t="s">
        <v>391</v>
      </c>
      <c r="E176" s="65" t="s">
        <v>611</v>
      </c>
      <c r="F176" s="65" t="s">
        <v>612</v>
      </c>
      <c r="G176" s="43" t="s">
        <v>613</v>
      </c>
      <c r="H176" s="67" t="s">
        <v>614</v>
      </c>
      <c r="I176" s="68">
        <v>45714</v>
      </c>
      <c r="J176" s="61">
        <v>161</v>
      </c>
      <c r="K176" s="66">
        <v>7</v>
      </c>
      <c r="L176" s="69">
        <v>6640.86</v>
      </c>
      <c r="M176" s="69">
        <v>996.13</v>
      </c>
      <c r="N176" s="69">
        <v>0</v>
      </c>
      <c r="O176" s="70">
        <f t="shared" si="10"/>
        <v>7636.99</v>
      </c>
      <c r="P176" s="25" t="s">
        <v>26</v>
      </c>
    </row>
    <row r="177" spans="1:16" ht="202.5" hidden="1" customHeight="1" x14ac:dyDescent="0.2">
      <c r="A177" s="7">
        <f t="shared" si="9"/>
        <v>17</v>
      </c>
      <c r="B177" s="64" t="s">
        <v>600</v>
      </c>
      <c r="C177" s="65" t="s">
        <v>601</v>
      </c>
      <c r="D177" s="17" t="s">
        <v>391</v>
      </c>
      <c r="E177" s="65" t="s">
        <v>615</v>
      </c>
      <c r="F177" s="65" t="s">
        <v>612</v>
      </c>
      <c r="G177" s="43" t="s">
        <v>616</v>
      </c>
      <c r="H177" s="67" t="s">
        <v>617</v>
      </c>
      <c r="I177" s="68">
        <v>45714</v>
      </c>
      <c r="J177" s="61">
        <v>164</v>
      </c>
      <c r="K177" s="66">
        <v>7</v>
      </c>
      <c r="L177" s="69">
        <v>3640.26</v>
      </c>
      <c r="M177" s="69">
        <v>546.04</v>
      </c>
      <c r="N177" s="69">
        <v>0</v>
      </c>
      <c r="O177" s="70">
        <f t="shared" si="10"/>
        <v>4186.3</v>
      </c>
      <c r="P177" s="25" t="s">
        <v>26</v>
      </c>
    </row>
    <row r="178" spans="1:16" ht="180" hidden="1" customHeight="1" x14ac:dyDescent="0.2">
      <c r="A178" s="7">
        <f t="shared" si="9"/>
        <v>18</v>
      </c>
      <c r="B178" s="64">
        <v>1305304568001</v>
      </c>
      <c r="C178" s="65" t="s">
        <v>331</v>
      </c>
      <c r="D178" s="65" t="s">
        <v>101</v>
      </c>
      <c r="E178" s="65" t="s">
        <v>618</v>
      </c>
      <c r="F178" s="65" t="s">
        <v>327</v>
      </c>
      <c r="G178" s="43" t="s">
        <v>619</v>
      </c>
      <c r="H178" s="67" t="s">
        <v>620</v>
      </c>
      <c r="I178" s="68">
        <v>45714</v>
      </c>
      <c r="J178" s="61">
        <v>165</v>
      </c>
      <c r="K178" s="66">
        <v>7</v>
      </c>
      <c r="L178" s="69">
        <v>1760</v>
      </c>
      <c r="M178" s="69">
        <v>264</v>
      </c>
      <c r="N178" s="69">
        <v>-440</v>
      </c>
      <c r="O178" s="70">
        <f t="shared" si="10"/>
        <v>1584</v>
      </c>
      <c r="P178" s="25" t="s">
        <v>26</v>
      </c>
    </row>
    <row r="179" spans="1:16" ht="180" hidden="1" customHeight="1" x14ac:dyDescent="0.2">
      <c r="A179" s="7">
        <f t="shared" si="9"/>
        <v>19</v>
      </c>
      <c r="B179" s="64" t="s">
        <v>169</v>
      </c>
      <c r="C179" s="65" t="s">
        <v>621</v>
      </c>
      <c r="D179" s="65" t="s">
        <v>101</v>
      </c>
      <c r="E179" s="65" t="s">
        <v>622</v>
      </c>
      <c r="F179" s="65" t="s">
        <v>172</v>
      </c>
      <c r="G179" s="43" t="s">
        <v>623</v>
      </c>
      <c r="H179" s="67" t="s">
        <v>624</v>
      </c>
      <c r="I179" s="68">
        <v>45714</v>
      </c>
      <c r="J179" s="61">
        <v>166</v>
      </c>
      <c r="K179" s="66">
        <v>7</v>
      </c>
      <c r="L179" s="69">
        <v>1430</v>
      </c>
      <c r="M179" s="69">
        <v>0</v>
      </c>
      <c r="N179" s="69">
        <v>-143</v>
      </c>
      <c r="O179" s="70">
        <f t="shared" si="10"/>
        <v>1287</v>
      </c>
      <c r="P179" s="25" t="s">
        <v>26</v>
      </c>
    </row>
    <row r="180" spans="1:16" ht="144" hidden="1" customHeight="1" x14ac:dyDescent="0.2">
      <c r="A180" s="7">
        <f t="shared" si="9"/>
        <v>20</v>
      </c>
      <c r="B180" s="64" t="s">
        <v>600</v>
      </c>
      <c r="C180" s="65" t="s">
        <v>601</v>
      </c>
      <c r="D180" s="17" t="s">
        <v>391</v>
      </c>
      <c r="E180" s="65" t="s">
        <v>625</v>
      </c>
      <c r="F180" s="65" t="s">
        <v>612</v>
      </c>
      <c r="G180" s="43" t="s">
        <v>626</v>
      </c>
      <c r="H180" s="67" t="s">
        <v>627</v>
      </c>
      <c r="I180" s="68">
        <v>45714</v>
      </c>
      <c r="J180" s="61">
        <v>167</v>
      </c>
      <c r="K180" s="66">
        <v>7</v>
      </c>
      <c r="L180" s="69">
        <v>3534.67</v>
      </c>
      <c r="M180" s="69">
        <v>530.20000000000005</v>
      </c>
      <c r="N180" s="69">
        <v>0</v>
      </c>
      <c r="O180" s="70">
        <f t="shared" si="10"/>
        <v>4064.87</v>
      </c>
      <c r="P180" s="25" t="s">
        <v>26</v>
      </c>
    </row>
    <row r="181" spans="1:16" ht="165" hidden="1" customHeight="1" x14ac:dyDescent="0.2">
      <c r="A181" s="7">
        <f t="shared" si="9"/>
        <v>21</v>
      </c>
      <c r="B181" s="64" t="s">
        <v>600</v>
      </c>
      <c r="C181" s="65" t="s">
        <v>601</v>
      </c>
      <c r="D181" s="17" t="s">
        <v>391</v>
      </c>
      <c r="E181" s="65" t="s">
        <v>628</v>
      </c>
      <c r="F181" s="65" t="s">
        <v>612</v>
      </c>
      <c r="G181" s="43" t="s">
        <v>629</v>
      </c>
      <c r="H181" s="67" t="s">
        <v>630</v>
      </c>
      <c r="I181" s="68">
        <v>45714</v>
      </c>
      <c r="J181" s="61">
        <v>170</v>
      </c>
      <c r="K181" s="66">
        <v>7</v>
      </c>
      <c r="L181" s="69">
        <v>2504.16</v>
      </c>
      <c r="M181" s="69">
        <v>375.62</v>
      </c>
      <c r="N181" s="69">
        <v>0</v>
      </c>
      <c r="O181" s="70">
        <f t="shared" si="10"/>
        <v>2879.7799999999997</v>
      </c>
      <c r="P181" s="25" t="s">
        <v>26</v>
      </c>
    </row>
    <row r="182" spans="1:16" ht="160.5" hidden="1" customHeight="1" x14ac:dyDescent="0.2">
      <c r="A182" s="7">
        <f t="shared" si="9"/>
        <v>22</v>
      </c>
      <c r="B182" s="64" t="s">
        <v>600</v>
      </c>
      <c r="C182" s="65" t="s">
        <v>601</v>
      </c>
      <c r="D182" s="17" t="s">
        <v>391</v>
      </c>
      <c r="E182" s="65" t="s">
        <v>631</v>
      </c>
      <c r="F182" s="65" t="s">
        <v>612</v>
      </c>
      <c r="G182" s="43" t="s">
        <v>632</v>
      </c>
      <c r="H182" s="67" t="s">
        <v>633</v>
      </c>
      <c r="I182" s="68">
        <v>45714</v>
      </c>
      <c r="J182" s="61">
        <v>172</v>
      </c>
      <c r="K182" s="66">
        <v>7</v>
      </c>
      <c r="L182" s="69">
        <v>2000.77</v>
      </c>
      <c r="M182" s="69">
        <v>300.11</v>
      </c>
      <c r="N182" s="69">
        <v>0</v>
      </c>
      <c r="O182" s="70">
        <f t="shared" si="10"/>
        <v>2300.88</v>
      </c>
      <c r="P182" s="25" t="s">
        <v>26</v>
      </c>
    </row>
    <row r="183" spans="1:16" ht="141" hidden="1" customHeight="1" x14ac:dyDescent="0.2">
      <c r="A183" s="7">
        <f t="shared" si="9"/>
        <v>23</v>
      </c>
      <c r="B183" s="64" t="s">
        <v>600</v>
      </c>
      <c r="C183" s="65" t="s">
        <v>601</v>
      </c>
      <c r="D183" s="17" t="s">
        <v>391</v>
      </c>
      <c r="E183" s="65" t="s">
        <v>634</v>
      </c>
      <c r="F183" s="65" t="s">
        <v>612</v>
      </c>
      <c r="G183" s="43" t="s">
        <v>635</v>
      </c>
      <c r="H183" s="67" t="s">
        <v>636</v>
      </c>
      <c r="I183" s="68">
        <v>45714</v>
      </c>
      <c r="J183" s="61">
        <v>182</v>
      </c>
      <c r="K183" s="66">
        <v>7</v>
      </c>
      <c r="L183" s="69">
        <v>2428.6999999999998</v>
      </c>
      <c r="M183" s="69">
        <v>364.3</v>
      </c>
      <c r="N183" s="69">
        <v>0</v>
      </c>
      <c r="O183" s="70">
        <f t="shared" si="10"/>
        <v>2793</v>
      </c>
      <c r="P183" s="25" t="s">
        <v>26</v>
      </c>
    </row>
    <row r="184" spans="1:16" ht="172.5" hidden="1" customHeight="1" x14ac:dyDescent="0.2">
      <c r="A184" s="7">
        <f t="shared" si="9"/>
        <v>24</v>
      </c>
      <c r="B184" s="64" t="s">
        <v>600</v>
      </c>
      <c r="C184" s="65" t="s">
        <v>601</v>
      </c>
      <c r="D184" s="17" t="s">
        <v>391</v>
      </c>
      <c r="E184" s="65" t="s">
        <v>637</v>
      </c>
      <c r="F184" s="65" t="s">
        <v>612</v>
      </c>
      <c r="G184" s="43" t="s">
        <v>638</v>
      </c>
      <c r="H184" s="67" t="s">
        <v>639</v>
      </c>
      <c r="I184" s="68">
        <v>45714</v>
      </c>
      <c r="J184" s="61">
        <v>187</v>
      </c>
      <c r="K184" s="66">
        <v>7</v>
      </c>
      <c r="L184" s="69">
        <v>1574.26</v>
      </c>
      <c r="M184" s="69">
        <v>236.14</v>
      </c>
      <c r="N184" s="69">
        <v>0</v>
      </c>
      <c r="O184" s="70">
        <f t="shared" si="10"/>
        <v>1810.4</v>
      </c>
      <c r="P184" s="25" t="s">
        <v>26</v>
      </c>
    </row>
    <row r="185" spans="1:16" ht="180" hidden="1" customHeight="1" x14ac:dyDescent="0.2">
      <c r="A185" s="7">
        <f t="shared" si="9"/>
        <v>25</v>
      </c>
      <c r="B185" s="64" t="s">
        <v>558</v>
      </c>
      <c r="C185" s="65" t="s">
        <v>559</v>
      </c>
      <c r="D185" s="65" t="s">
        <v>640</v>
      </c>
      <c r="E185" s="65" t="s">
        <v>561</v>
      </c>
      <c r="F185" s="65" t="s">
        <v>562</v>
      </c>
      <c r="G185" s="43" t="s">
        <v>641</v>
      </c>
      <c r="H185" s="71">
        <v>423240</v>
      </c>
      <c r="I185" s="68">
        <v>45715</v>
      </c>
      <c r="J185" s="61">
        <v>163</v>
      </c>
      <c r="K185" s="66">
        <v>8</v>
      </c>
      <c r="L185" s="69">
        <v>3809.7</v>
      </c>
      <c r="M185" s="69">
        <v>571.46</v>
      </c>
      <c r="N185" s="69">
        <v>-676.23</v>
      </c>
      <c r="O185" s="70">
        <f>L185+M185+N185</f>
        <v>3704.93</v>
      </c>
      <c r="P185" s="25" t="s">
        <v>26</v>
      </c>
    </row>
    <row r="186" spans="1:16" ht="192" hidden="1" customHeight="1" x14ac:dyDescent="0.2">
      <c r="A186" s="7">
        <f t="shared" si="9"/>
        <v>26</v>
      </c>
      <c r="B186" s="64" t="s">
        <v>288</v>
      </c>
      <c r="C186" s="17" t="s">
        <v>289</v>
      </c>
      <c r="D186" s="65" t="s">
        <v>151</v>
      </c>
      <c r="E186" s="65" t="s">
        <v>642</v>
      </c>
      <c r="F186" s="65" t="s">
        <v>401</v>
      </c>
      <c r="G186" s="43" t="s">
        <v>643</v>
      </c>
      <c r="H186" s="71" t="s">
        <v>401</v>
      </c>
      <c r="I186" s="68">
        <v>45715</v>
      </c>
      <c r="J186" s="61">
        <v>179</v>
      </c>
      <c r="K186" s="66">
        <v>8</v>
      </c>
      <c r="L186" s="69">
        <v>369.98</v>
      </c>
      <c r="M186" s="69">
        <v>0</v>
      </c>
      <c r="N186" s="69">
        <v>-74.900000000000006</v>
      </c>
      <c r="O186" s="70">
        <f>L186+M186+N186</f>
        <v>295.08000000000004</v>
      </c>
      <c r="P186" s="25" t="s">
        <v>26</v>
      </c>
    </row>
    <row r="187" spans="1:16" ht="153" hidden="1" customHeight="1" x14ac:dyDescent="0.2">
      <c r="A187" s="7">
        <f t="shared" si="9"/>
        <v>27</v>
      </c>
      <c r="B187" s="64" t="s">
        <v>644</v>
      </c>
      <c r="C187" s="65" t="s">
        <v>588</v>
      </c>
      <c r="D187" s="65" t="s">
        <v>589</v>
      </c>
      <c r="E187" s="65" t="s">
        <v>645</v>
      </c>
      <c r="F187" s="65" t="s">
        <v>591</v>
      </c>
      <c r="G187" s="43" t="s">
        <v>646</v>
      </c>
      <c r="H187" s="71">
        <v>1602</v>
      </c>
      <c r="I187" s="68">
        <v>45715</v>
      </c>
      <c r="J187" s="61">
        <v>196</v>
      </c>
      <c r="K187" s="66">
        <v>8</v>
      </c>
      <c r="L187" s="69">
        <v>11000</v>
      </c>
      <c r="M187" s="69">
        <v>1650</v>
      </c>
      <c r="N187" s="69">
        <v>-1952.5</v>
      </c>
      <c r="O187" s="70">
        <f>L187+M187+N187</f>
        <v>10697.5</v>
      </c>
      <c r="P187" s="25" t="s">
        <v>26</v>
      </c>
    </row>
    <row r="188" spans="1:16" ht="166.5" hidden="1" customHeight="1" x14ac:dyDescent="0.2">
      <c r="A188" s="7">
        <f t="shared" si="9"/>
        <v>28</v>
      </c>
      <c r="B188" s="64" t="s">
        <v>141</v>
      </c>
      <c r="C188" s="16" t="s">
        <v>142</v>
      </c>
      <c r="D188" s="65" t="s">
        <v>569</v>
      </c>
      <c r="E188" s="65" t="s">
        <v>144</v>
      </c>
      <c r="F188" s="65" t="s">
        <v>401</v>
      </c>
      <c r="G188" s="43" t="s">
        <v>647</v>
      </c>
      <c r="H188" s="71">
        <v>1406542</v>
      </c>
      <c r="I188" s="68">
        <v>45715</v>
      </c>
      <c r="J188" s="61">
        <v>197</v>
      </c>
      <c r="K188" s="66">
        <v>8</v>
      </c>
      <c r="L188" s="69">
        <v>55.84</v>
      </c>
      <c r="M188" s="69">
        <v>0</v>
      </c>
      <c r="N188" s="69">
        <v>-0.08</v>
      </c>
      <c r="O188" s="70">
        <f t="shared" ref="O188:O222" si="11">L188+M188+N188</f>
        <v>55.760000000000005</v>
      </c>
      <c r="P188" s="25" t="s">
        <v>26</v>
      </c>
    </row>
    <row r="189" spans="1:16" ht="166.5" hidden="1" customHeight="1" x14ac:dyDescent="0.2">
      <c r="A189" s="7">
        <f t="shared" si="9"/>
        <v>29</v>
      </c>
      <c r="B189" s="64">
        <v>1360074590001</v>
      </c>
      <c r="C189" s="65" t="s">
        <v>648</v>
      </c>
      <c r="D189" s="65" t="s">
        <v>569</v>
      </c>
      <c r="E189" s="65" t="s">
        <v>570</v>
      </c>
      <c r="F189" s="65" t="s">
        <v>401</v>
      </c>
      <c r="G189" s="43" t="s">
        <v>649</v>
      </c>
      <c r="H189" s="71" t="s">
        <v>650</v>
      </c>
      <c r="I189" s="68">
        <v>45715</v>
      </c>
      <c r="J189" s="61">
        <v>198</v>
      </c>
      <c r="K189" s="66">
        <v>8</v>
      </c>
      <c r="L189" s="69">
        <v>314.62</v>
      </c>
      <c r="M189" s="69">
        <v>0</v>
      </c>
      <c r="N189" s="69">
        <v>0</v>
      </c>
      <c r="O189" s="70">
        <f t="shared" si="11"/>
        <v>314.62</v>
      </c>
      <c r="P189" s="25" t="s">
        <v>26</v>
      </c>
    </row>
    <row r="190" spans="1:16" ht="180" hidden="1" customHeight="1" x14ac:dyDescent="0.2">
      <c r="A190" s="7">
        <f t="shared" si="9"/>
        <v>30</v>
      </c>
      <c r="B190" s="64" t="s">
        <v>651</v>
      </c>
      <c r="C190" s="65" t="s">
        <v>652</v>
      </c>
      <c r="D190" s="65" t="s">
        <v>569</v>
      </c>
      <c r="E190" s="65" t="s">
        <v>570</v>
      </c>
      <c r="F190" s="65" t="s">
        <v>401</v>
      </c>
      <c r="G190" s="43" t="s">
        <v>653</v>
      </c>
      <c r="H190" s="71" t="s">
        <v>654</v>
      </c>
      <c r="I190" s="68">
        <v>45715</v>
      </c>
      <c r="J190" s="61">
        <v>200</v>
      </c>
      <c r="K190" s="66">
        <v>8</v>
      </c>
      <c r="L190" s="69">
        <v>2454.35</v>
      </c>
      <c r="M190" s="69">
        <v>0</v>
      </c>
      <c r="N190" s="69">
        <v>-26.15</v>
      </c>
      <c r="O190" s="70">
        <f t="shared" si="11"/>
        <v>2428.1999999999998</v>
      </c>
      <c r="P190" s="25" t="s">
        <v>26</v>
      </c>
    </row>
    <row r="191" spans="1:16" ht="157.5" hidden="1" customHeight="1" x14ac:dyDescent="0.2">
      <c r="A191" s="7">
        <f t="shared" si="9"/>
        <v>31</v>
      </c>
      <c r="B191" s="64" t="s">
        <v>655</v>
      </c>
      <c r="C191" s="65" t="s">
        <v>656</v>
      </c>
      <c r="D191" s="65" t="s">
        <v>569</v>
      </c>
      <c r="E191" s="65" t="s">
        <v>570</v>
      </c>
      <c r="F191" s="65" t="s">
        <v>401</v>
      </c>
      <c r="G191" s="43" t="s">
        <v>657</v>
      </c>
      <c r="H191" s="71">
        <v>485</v>
      </c>
      <c r="I191" s="68">
        <v>45715</v>
      </c>
      <c r="J191" s="61">
        <v>201</v>
      </c>
      <c r="K191" s="66">
        <v>8</v>
      </c>
      <c r="L191" s="69">
        <v>75.209999999999994</v>
      </c>
      <c r="M191" s="69">
        <v>0</v>
      </c>
      <c r="N191" s="69">
        <v>0</v>
      </c>
      <c r="O191" s="70">
        <f t="shared" si="11"/>
        <v>75.209999999999994</v>
      </c>
      <c r="P191" s="25" t="s">
        <v>26</v>
      </c>
    </row>
    <row r="192" spans="1:16" ht="180" hidden="1" customHeight="1" x14ac:dyDescent="0.2">
      <c r="A192" s="7">
        <f t="shared" si="9"/>
        <v>32</v>
      </c>
      <c r="B192" s="64" t="s">
        <v>296</v>
      </c>
      <c r="C192" s="65" t="s">
        <v>658</v>
      </c>
      <c r="D192" s="65" t="s">
        <v>101</v>
      </c>
      <c r="E192" s="65" t="s">
        <v>659</v>
      </c>
      <c r="F192" s="65" t="s">
        <v>299</v>
      </c>
      <c r="G192" s="43" t="s">
        <v>660</v>
      </c>
      <c r="H192" s="71">
        <v>22</v>
      </c>
      <c r="I192" s="68">
        <v>45715</v>
      </c>
      <c r="J192" s="61">
        <v>204</v>
      </c>
      <c r="K192" s="66">
        <v>8</v>
      </c>
      <c r="L192" s="69">
        <v>1653.38</v>
      </c>
      <c r="M192" s="69">
        <v>248.01</v>
      </c>
      <c r="N192" s="69">
        <v>-413.35</v>
      </c>
      <c r="O192" s="70">
        <f t="shared" si="11"/>
        <v>1488.04</v>
      </c>
      <c r="P192" s="25" t="s">
        <v>26</v>
      </c>
    </row>
    <row r="193" spans="1:16" ht="180" hidden="1" customHeight="1" x14ac:dyDescent="0.2">
      <c r="A193" s="7">
        <f t="shared" si="9"/>
        <v>33</v>
      </c>
      <c r="B193" s="64" t="s">
        <v>661</v>
      </c>
      <c r="C193" s="65" t="s">
        <v>662</v>
      </c>
      <c r="D193" s="65" t="s">
        <v>569</v>
      </c>
      <c r="E193" s="65" t="s">
        <v>570</v>
      </c>
      <c r="F193" s="65" t="s">
        <v>401</v>
      </c>
      <c r="G193" s="43" t="s">
        <v>663</v>
      </c>
      <c r="H193" s="71" t="s">
        <v>664</v>
      </c>
      <c r="I193" s="68">
        <v>45715</v>
      </c>
      <c r="J193" s="61">
        <v>205</v>
      </c>
      <c r="K193" s="66">
        <v>8</v>
      </c>
      <c r="L193" s="69">
        <v>22.8</v>
      </c>
      <c r="M193" s="69">
        <v>0</v>
      </c>
      <c r="N193" s="69">
        <v>0</v>
      </c>
      <c r="O193" s="70">
        <f t="shared" si="11"/>
        <v>22.8</v>
      </c>
      <c r="P193" s="25" t="s">
        <v>26</v>
      </c>
    </row>
    <row r="194" spans="1:16" ht="157.5" hidden="1" customHeight="1" x14ac:dyDescent="0.2">
      <c r="A194" s="7">
        <f t="shared" si="9"/>
        <v>34</v>
      </c>
      <c r="B194" s="64" t="s">
        <v>665</v>
      </c>
      <c r="C194" s="65" t="s">
        <v>666</v>
      </c>
      <c r="D194" s="65" t="s">
        <v>569</v>
      </c>
      <c r="E194" s="65" t="s">
        <v>570</v>
      </c>
      <c r="F194" s="65" t="s">
        <v>401</v>
      </c>
      <c r="G194" s="43" t="s">
        <v>667</v>
      </c>
      <c r="H194" s="71" t="s">
        <v>668</v>
      </c>
      <c r="I194" s="68">
        <v>45715</v>
      </c>
      <c r="J194" s="61">
        <v>206</v>
      </c>
      <c r="K194" s="66">
        <v>8</v>
      </c>
      <c r="L194" s="69">
        <v>7.5</v>
      </c>
      <c r="M194" s="69">
        <v>0</v>
      </c>
      <c r="N194" s="69">
        <v>0</v>
      </c>
      <c r="O194" s="70">
        <f t="shared" si="11"/>
        <v>7.5</v>
      </c>
      <c r="P194" s="25" t="s">
        <v>26</v>
      </c>
    </row>
    <row r="195" spans="1:16" ht="180" hidden="1" customHeight="1" x14ac:dyDescent="0.2">
      <c r="A195" s="7">
        <f t="shared" si="9"/>
        <v>35</v>
      </c>
      <c r="B195" s="64" t="s">
        <v>669</v>
      </c>
      <c r="C195" s="65" t="s">
        <v>670</v>
      </c>
      <c r="D195" s="65" t="s">
        <v>569</v>
      </c>
      <c r="E195" s="65" t="s">
        <v>570</v>
      </c>
      <c r="F195" s="65" t="s">
        <v>401</v>
      </c>
      <c r="G195" s="43" t="s">
        <v>671</v>
      </c>
      <c r="H195" s="71">
        <v>662</v>
      </c>
      <c r="I195" s="68">
        <v>45715</v>
      </c>
      <c r="J195" s="61">
        <v>207</v>
      </c>
      <c r="K195" s="66">
        <v>8</v>
      </c>
      <c r="L195" s="69">
        <v>2.5</v>
      </c>
      <c r="M195" s="69">
        <v>0</v>
      </c>
      <c r="N195" s="69">
        <v>0</v>
      </c>
      <c r="O195" s="70">
        <f t="shared" si="11"/>
        <v>2.5</v>
      </c>
      <c r="P195" s="25" t="s">
        <v>26</v>
      </c>
    </row>
    <row r="196" spans="1:16" ht="202.5" hidden="1" customHeight="1" x14ac:dyDescent="0.2">
      <c r="A196" s="7">
        <f t="shared" si="9"/>
        <v>36</v>
      </c>
      <c r="B196" s="64" t="s">
        <v>141</v>
      </c>
      <c r="C196" s="16" t="s">
        <v>142</v>
      </c>
      <c r="D196" s="65" t="s">
        <v>569</v>
      </c>
      <c r="E196" s="65" t="s">
        <v>144</v>
      </c>
      <c r="F196" s="65" t="s">
        <v>401</v>
      </c>
      <c r="G196" s="43" t="s">
        <v>672</v>
      </c>
      <c r="H196" s="71" t="s">
        <v>673</v>
      </c>
      <c r="I196" s="68">
        <v>45715</v>
      </c>
      <c r="J196" s="61">
        <v>208</v>
      </c>
      <c r="K196" s="66">
        <v>8</v>
      </c>
      <c r="L196" s="69">
        <v>11.97</v>
      </c>
      <c r="M196" s="69">
        <v>0</v>
      </c>
      <c r="N196" s="69">
        <v>-0.12</v>
      </c>
      <c r="O196" s="70">
        <f t="shared" si="11"/>
        <v>11.850000000000001</v>
      </c>
      <c r="P196" s="25" t="s">
        <v>26</v>
      </c>
    </row>
    <row r="197" spans="1:16" ht="162.75" hidden="1" customHeight="1" x14ac:dyDescent="0.2">
      <c r="A197" s="7">
        <f t="shared" si="9"/>
        <v>37</v>
      </c>
      <c r="B197" s="64" t="s">
        <v>674</v>
      </c>
      <c r="C197" s="65" t="s">
        <v>675</v>
      </c>
      <c r="D197" s="65" t="s">
        <v>569</v>
      </c>
      <c r="E197" s="65" t="s">
        <v>570</v>
      </c>
      <c r="F197" s="65" t="s">
        <v>401</v>
      </c>
      <c r="G197" s="43" t="s">
        <v>676</v>
      </c>
      <c r="H197" s="71" t="s">
        <v>677</v>
      </c>
      <c r="I197" s="68">
        <v>45716</v>
      </c>
      <c r="J197" s="61">
        <v>221</v>
      </c>
      <c r="K197" s="66">
        <v>8</v>
      </c>
      <c r="L197" s="69">
        <v>223.5</v>
      </c>
      <c r="M197" s="69">
        <v>0</v>
      </c>
      <c r="N197" s="69">
        <v>0</v>
      </c>
      <c r="O197" s="70">
        <f t="shared" si="11"/>
        <v>223.5</v>
      </c>
      <c r="P197" s="25" t="s">
        <v>26</v>
      </c>
    </row>
    <row r="198" spans="1:16" ht="202.5" hidden="1" customHeight="1" x14ac:dyDescent="0.2">
      <c r="A198" s="7">
        <f t="shared" si="9"/>
        <v>38</v>
      </c>
      <c r="B198" s="64" t="s">
        <v>141</v>
      </c>
      <c r="C198" s="16" t="s">
        <v>142</v>
      </c>
      <c r="D198" s="65" t="s">
        <v>569</v>
      </c>
      <c r="E198" s="65" t="s">
        <v>144</v>
      </c>
      <c r="F198" s="65" t="s">
        <v>401</v>
      </c>
      <c r="G198" s="43" t="s">
        <v>678</v>
      </c>
      <c r="H198" s="71" t="s">
        <v>679</v>
      </c>
      <c r="I198" s="68">
        <v>45716</v>
      </c>
      <c r="J198" s="61">
        <v>222</v>
      </c>
      <c r="K198" s="66">
        <v>8</v>
      </c>
      <c r="L198" s="69">
        <v>32807.550000000003</v>
      </c>
      <c r="M198" s="69">
        <v>0</v>
      </c>
      <c r="N198" s="69">
        <v>-1861.42</v>
      </c>
      <c r="O198" s="70">
        <f t="shared" si="11"/>
        <v>30946.130000000005</v>
      </c>
      <c r="P198" s="25" t="s">
        <v>26</v>
      </c>
    </row>
    <row r="199" spans="1:16" ht="180" hidden="1" customHeight="1" x14ac:dyDescent="0.2">
      <c r="A199" s="7">
        <f t="shared" si="9"/>
        <v>39</v>
      </c>
      <c r="B199" s="64" t="s">
        <v>141</v>
      </c>
      <c r="C199" s="16" t="s">
        <v>142</v>
      </c>
      <c r="D199" s="65" t="s">
        <v>569</v>
      </c>
      <c r="E199" s="65" t="s">
        <v>144</v>
      </c>
      <c r="F199" s="65" t="s">
        <v>401</v>
      </c>
      <c r="G199" s="43" t="s">
        <v>680</v>
      </c>
      <c r="H199" s="71" t="s">
        <v>681</v>
      </c>
      <c r="I199" s="68">
        <v>45716</v>
      </c>
      <c r="J199" s="61">
        <v>223</v>
      </c>
      <c r="K199" s="66">
        <v>8</v>
      </c>
      <c r="L199" s="69">
        <v>409.31</v>
      </c>
      <c r="M199" s="69">
        <v>0</v>
      </c>
      <c r="N199" s="69">
        <v>-34.450000000000003</v>
      </c>
      <c r="O199" s="70">
        <f t="shared" si="11"/>
        <v>374.86</v>
      </c>
      <c r="P199" s="25" t="s">
        <v>26</v>
      </c>
    </row>
    <row r="200" spans="1:16" ht="180" hidden="1" customHeight="1" x14ac:dyDescent="0.2">
      <c r="A200" s="7">
        <f t="shared" si="9"/>
        <v>40</v>
      </c>
      <c r="B200" s="64" t="s">
        <v>141</v>
      </c>
      <c r="C200" s="16" t="s">
        <v>142</v>
      </c>
      <c r="D200" s="65" t="s">
        <v>569</v>
      </c>
      <c r="E200" s="65" t="s">
        <v>144</v>
      </c>
      <c r="F200" s="65" t="s">
        <v>401</v>
      </c>
      <c r="G200" s="43" t="s">
        <v>682</v>
      </c>
      <c r="H200" s="71" t="s">
        <v>683</v>
      </c>
      <c r="I200" s="68">
        <v>45716</v>
      </c>
      <c r="J200" s="61">
        <v>225</v>
      </c>
      <c r="K200" s="66">
        <v>8</v>
      </c>
      <c r="L200" s="69">
        <v>6549.64</v>
      </c>
      <c r="M200" s="69">
        <v>0</v>
      </c>
      <c r="N200" s="69">
        <v>-1420.11</v>
      </c>
      <c r="O200" s="70">
        <f t="shared" si="11"/>
        <v>5129.5300000000007</v>
      </c>
      <c r="P200" s="25" t="s">
        <v>26</v>
      </c>
    </row>
    <row r="201" spans="1:16" ht="90" hidden="1" customHeight="1" x14ac:dyDescent="0.2">
      <c r="A201" s="7">
        <f t="shared" si="9"/>
        <v>41</v>
      </c>
      <c r="B201" s="64" t="s">
        <v>288</v>
      </c>
      <c r="C201" s="17" t="s">
        <v>289</v>
      </c>
      <c r="D201" s="65" t="s">
        <v>151</v>
      </c>
      <c r="E201" s="65" t="s">
        <v>684</v>
      </c>
      <c r="F201" s="65" t="s">
        <v>401</v>
      </c>
      <c r="G201" s="43" t="s">
        <v>685</v>
      </c>
      <c r="H201" s="71">
        <v>328868</v>
      </c>
      <c r="I201" s="68">
        <v>45716</v>
      </c>
      <c r="J201" s="61">
        <v>226</v>
      </c>
      <c r="K201" s="66">
        <v>8</v>
      </c>
      <c r="L201" s="69">
        <v>273225.5</v>
      </c>
      <c r="M201" s="69">
        <v>0</v>
      </c>
      <c r="N201" s="69">
        <v>-1772.3</v>
      </c>
      <c r="O201" s="70">
        <f t="shared" si="11"/>
        <v>271453.2</v>
      </c>
      <c r="P201" s="25" t="s">
        <v>26</v>
      </c>
    </row>
    <row r="202" spans="1:16" ht="135" hidden="1" customHeight="1" x14ac:dyDescent="0.2">
      <c r="A202" s="7">
        <f t="shared" si="9"/>
        <v>42</v>
      </c>
      <c r="B202" s="64" t="s">
        <v>288</v>
      </c>
      <c r="C202" s="17" t="s">
        <v>289</v>
      </c>
      <c r="D202" s="65" t="s">
        <v>151</v>
      </c>
      <c r="E202" s="65" t="s">
        <v>686</v>
      </c>
      <c r="F202" s="65" t="s">
        <v>401</v>
      </c>
      <c r="G202" s="43" t="s">
        <v>687</v>
      </c>
      <c r="H202" s="71">
        <v>24921</v>
      </c>
      <c r="I202" s="68">
        <v>45716</v>
      </c>
      <c r="J202" s="61">
        <v>227</v>
      </c>
      <c r="K202" s="66">
        <v>8</v>
      </c>
      <c r="L202" s="69">
        <v>1115.18</v>
      </c>
      <c r="M202" s="69">
        <v>0</v>
      </c>
      <c r="N202" s="69">
        <v>-7.45</v>
      </c>
      <c r="O202" s="70">
        <f t="shared" si="11"/>
        <v>1107.73</v>
      </c>
      <c r="P202" s="25" t="s">
        <v>26</v>
      </c>
    </row>
    <row r="203" spans="1:16" ht="90" hidden="1" customHeight="1" x14ac:dyDescent="0.2">
      <c r="A203" s="7">
        <f t="shared" si="9"/>
        <v>43</v>
      </c>
      <c r="B203" s="64" t="s">
        <v>288</v>
      </c>
      <c r="C203" s="17" t="s">
        <v>289</v>
      </c>
      <c r="D203" s="65" t="s">
        <v>151</v>
      </c>
      <c r="E203" s="65" t="s">
        <v>688</v>
      </c>
      <c r="F203" s="65" t="s">
        <v>401</v>
      </c>
      <c r="G203" s="43" t="s">
        <v>689</v>
      </c>
      <c r="H203" s="71" t="s">
        <v>690</v>
      </c>
      <c r="I203" s="68">
        <v>45716</v>
      </c>
      <c r="J203" s="61">
        <v>229</v>
      </c>
      <c r="K203" s="66">
        <v>8</v>
      </c>
      <c r="L203" s="69">
        <v>11159.23</v>
      </c>
      <c r="M203" s="69">
        <v>0</v>
      </c>
      <c r="N203" s="69">
        <v>0</v>
      </c>
      <c r="O203" s="70">
        <f t="shared" si="11"/>
        <v>11159.23</v>
      </c>
      <c r="P203" s="25" t="s">
        <v>26</v>
      </c>
    </row>
    <row r="204" spans="1:16" ht="180" hidden="1" customHeight="1" x14ac:dyDescent="0.2">
      <c r="A204" s="7">
        <f t="shared" si="9"/>
        <v>44</v>
      </c>
      <c r="B204" s="64" t="s">
        <v>141</v>
      </c>
      <c r="C204" s="16" t="s">
        <v>142</v>
      </c>
      <c r="D204" s="65" t="s">
        <v>569</v>
      </c>
      <c r="E204" s="65" t="s">
        <v>144</v>
      </c>
      <c r="F204" s="65" t="s">
        <v>401</v>
      </c>
      <c r="G204" s="43" t="s">
        <v>691</v>
      </c>
      <c r="H204" s="71" t="s">
        <v>692</v>
      </c>
      <c r="I204" s="68">
        <v>45716</v>
      </c>
      <c r="J204" s="61">
        <v>230</v>
      </c>
      <c r="K204" s="66">
        <v>8</v>
      </c>
      <c r="L204" s="69">
        <v>803.38</v>
      </c>
      <c r="M204" s="69">
        <v>0</v>
      </c>
      <c r="N204" s="69">
        <v>-11.18</v>
      </c>
      <c r="O204" s="70">
        <f t="shared" si="11"/>
        <v>792.2</v>
      </c>
      <c r="P204" s="25" t="s">
        <v>26</v>
      </c>
    </row>
    <row r="205" spans="1:16" ht="180" hidden="1" customHeight="1" x14ac:dyDescent="0.2">
      <c r="A205" s="7">
        <f t="shared" si="9"/>
        <v>45</v>
      </c>
      <c r="B205" s="64" t="s">
        <v>141</v>
      </c>
      <c r="C205" s="16" t="s">
        <v>142</v>
      </c>
      <c r="D205" s="65" t="s">
        <v>569</v>
      </c>
      <c r="E205" s="65" t="s">
        <v>144</v>
      </c>
      <c r="F205" s="65" t="s">
        <v>401</v>
      </c>
      <c r="G205" s="43" t="s">
        <v>693</v>
      </c>
      <c r="H205" s="71" t="s">
        <v>694</v>
      </c>
      <c r="I205" s="68">
        <v>45716</v>
      </c>
      <c r="J205" s="61">
        <v>231</v>
      </c>
      <c r="K205" s="66">
        <v>8</v>
      </c>
      <c r="L205" s="69">
        <v>256.57</v>
      </c>
      <c r="M205" s="69">
        <v>0</v>
      </c>
      <c r="N205" s="69">
        <v>-1.34</v>
      </c>
      <c r="O205" s="70">
        <f t="shared" si="11"/>
        <v>255.23</v>
      </c>
      <c r="P205" s="25" t="s">
        <v>26</v>
      </c>
    </row>
    <row r="206" spans="1:16" ht="180" hidden="1" customHeight="1" x14ac:dyDescent="0.2">
      <c r="A206" s="7">
        <f t="shared" si="9"/>
        <v>46</v>
      </c>
      <c r="B206" s="64">
        <v>1102572813001</v>
      </c>
      <c r="C206" s="65" t="s">
        <v>695</v>
      </c>
      <c r="D206" s="65" t="s">
        <v>101</v>
      </c>
      <c r="E206" s="65" t="s">
        <v>696</v>
      </c>
      <c r="F206" s="65" t="s">
        <v>697</v>
      </c>
      <c r="G206" s="43" t="s">
        <v>698</v>
      </c>
      <c r="H206" s="71">
        <v>233</v>
      </c>
      <c r="I206" s="68">
        <v>45716</v>
      </c>
      <c r="J206" s="61">
        <v>238</v>
      </c>
      <c r="K206" s="66">
        <v>8</v>
      </c>
      <c r="L206" s="69">
        <v>745</v>
      </c>
      <c r="M206" s="69">
        <v>0</v>
      </c>
      <c r="N206" s="69">
        <v>-74.5</v>
      </c>
      <c r="O206" s="70">
        <f t="shared" si="11"/>
        <v>670.5</v>
      </c>
      <c r="P206" s="25" t="s">
        <v>26</v>
      </c>
    </row>
    <row r="207" spans="1:16" ht="180" hidden="1" customHeight="1" x14ac:dyDescent="0.2">
      <c r="A207" s="7">
        <f t="shared" si="9"/>
        <v>47</v>
      </c>
      <c r="B207" s="64" t="s">
        <v>141</v>
      </c>
      <c r="C207" s="16" t="s">
        <v>142</v>
      </c>
      <c r="D207" s="65" t="s">
        <v>569</v>
      </c>
      <c r="E207" s="65" t="s">
        <v>144</v>
      </c>
      <c r="F207" s="65" t="s">
        <v>401</v>
      </c>
      <c r="G207" s="43" t="s">
        <v>699</v>
      </c>
      <c r="H207" s="71" t="s">
        <v>700</v>
      </c>
      <c r="I207" s="68">
        <v>45716</v>
      </c>
      <c r="J207" s="61">
        <v>244</v>
      </c>
      <c r="K207" s="66">
        <v>8</v>
      </c>
      <c r="L207" s="69">
        <v>197.66</v>
      </c>
      <c r="M207" s="69">
        <v>0</v>
      </c>
      <c r="N207" s="69">
        <v>-0.6</v>
      </c>
      <c r="O207" s="70">
        <f t="shared" si="11"/>
        <v>197.06</v>
      </c>
      <c r="P207" s="25" t="s">
        <v>26</v>
      </c>
    </row>
    <row r="208" spans="1:16" ht="202.5" hidden="1" customHeight="1" x14ac:dyDescent="0.2">
      <c r="A208" s="7">
        <f t="shared" si="9"/>
        <v>48</v>
      </c>
      <c r="B208" s="64" t="s">
        <v>141</v>
      </c>
      <c r="C208" s="16" t="s">
        <v>142</v>
      </c>
      <c r="D208" s="65" t="s">
        <v>569</v>
      </c>
      <c r="E208" s="65" t="s">
        <v>144</v>
      </c>
      <c r="F208" s="65" t="s">
        <v>401</v>
      </c>
      <c r="G208" s="43" t="s">
        <v>701</v>
      </c>
      <c r="H208" s="71" t="s">
        <v>702</v>
      </c>
      <c r="I208" s="68">
        <v>45716</v>
      </c>
      <c r="J208" s="61">
        <v>257</v>
      </c>
      <c r="K208" s="66">
        <v>8</v>
      </c>
      <c r="L208" s="69">
        <v>306.16000000000003</v>
      </c>
      <c r="M208" s="69">
        <v>0</v>
      </c>
      <c r="N208" s="69">
        <v>-6.85</v>
      </c>
      <c r="O208" s="70">
        <f t="shared" si="11"/>
        <v>299.31</v>
      </c>
      <c r="P208" s="25" t="s">
        <v>26</v>
      </c>
    </row>
    <row r="209" spans="1:16" ht="162.75" hidden="1" customHeight="1" x14ac:dyDescent="0.2">
      <c r="A209" s="7">
        <f t="shared" si="9"/>
        <v>49</v>
      </c>
      <c r="B209" s="64" t="s">
        <v>141</v>
      </c>
      <c r="C209" s="16" t="s">
        <v>142</v>
      </c>
      <c r="D209" s="65" t="s">
        <v>569</v>
      </c>
      <c r="E209" s="65" t="s">
        <v>144</v>
      </c>
      <c r="F209" s="65" t="s">
        <v>401</v>
      </c>
      <c r="G209" s="43" t="s">
        <v>703</v>
      </c>
      <c r="H209" s="71" t="s">
        <v>704</v>
      </c>
      <c r="I209" s="68">
        <v>45716</v>
      </c>
      <c r="J209" s="61">
        <v>259</v>
      </c>
      <c r="K209" s="66">
        <v>8</v>
      </c>
      <c r="L209" s="69">
        <v>30.32</v>
      </c>
      <c r="M209" s="69">
        <v>0</v>
      </c>
      <c r="N209" s="69">
        <v>-0.22</v>
      </c>
      <c r="O209" s="70">
        <f t="shared" si="11"/>
        <v>30.1</v>
      </c>
      <c r="P209" s="25" t="s">
        <v>26</v>
      </c>
    </row>
    <row r="210" spans="1:16" ht="90" hidden="1" customHeight="1" x14ac:dyDescent="0.2">
      <c r="A210" s="7">
        <f t="shared" si="9"/>
        <v>50</v>
      </c>
      <c r="B210" s="64" t="s">
        <v>288</v>
      </c>
      <c r="C210" s="17" t="s">
        <v>289</v>
      </c>
      <c r="D210" s="65" t="s">
        <v>151</v>
      </c>
      <c r="E210" s="65" t="s">
        <v>705</v>
      </c>
      <c r="F210" s="65" t="s">
        <v>401</v>
      </c>
      <c r="G210" s="43" t="s">
        <v>706</v>
      </c>
      <c r="H210" s="71" t="s">
        <v>401</v>
      </c>
      <c r="I210" s="68">
        <v>45715</v>
      </c>
      <c r="J210" s="61">
        <v>219</v>
      </c>
      <c r="K210" s="66">
        <v>9</v>
      </c>
      <c r="L210" s="69">
        <v>8935505.9499999993</v>
      </c>
      <c r="M210" s="69">
        <v>0</v>
      </c>
      <c r="N210" s="69">
        <v>-4552806.96</v>
      </c>
      <c r="O210" s="70">
        <f t="shared" si="11"/>
        <v>4382698.9899999993</v>
      </c>
      <c r="P210" s="25" t="s">
        <v>26</v>
      </c>
    </row>
    <row r="211" spans="1:16" ht="135" hidden="1" customHeight="1" x14ac:dyDescent="0.2">
      <c r="A211" s="7">
        <f t="shared" si="9"/>
        <v>51</v>
      </c>
      <c r="B211" s="64" t="s">
        <v>288</v>
      </c>
      <c r="C211" s="17" t="s">
        <v>289</v>
      </c>
      <c r="D211" s="65" t="s">
        <v>151</v>
      </c>
      <c r="E211" s="65" t="s">
        <v>707</v>
      </c>
      <c r="F211" s="65" t="s">
        <v>401</v>
      </c>
      <c r="G211" s="43" t="s">
        <v>708</v>
      </c>
      <c r="H211" s="71" t="s">
        <v>401</v>
      </c>
      <c r="I211" s="68">
        <v>45715</v>
      </c>
      <c r="J211" s="61">
        <v>220</v>
      </c>
      <c r="K211" s="66">
        <v>9</v>
      </c>
      <c r="L211" s="69">
        <v>209.94</v>
      </c>
      <c r="M211" s="69">
        <v>0</v>
      </c>
      <c r="N211" s="69">
        <v>-209.93</v>
      </c>
      <c r="O211" s="70">
        <f t="shared" si="11"/>
        <v>9.9999999999909051E-3</v>
      </c>
      <c r="P211" s="25" t="s">
        <v>26</v>
      </c>
    </row>
    <row r="212" spans="1:16" ht="160.5" hidden="1" customHeight="1" x14ac:dyDescent="0.2">
      <c r="A212" s="7">
        <f t="shared" si="9"/>
        <v>52</v>
      </c>
      <c r="B212" s="64" t="s">
        <v>141</v>
      </c>
      <c r="C212" s="16" t="s">
        <v>142</v>
      </c>
      <c r="D212" s="65" t="s">
        <v>569</v>
      </c>
      <c r="E212" s="65" t="s">
        <v>144</v>
      </c>
      <c r="F212" s="65" t="s">
        <v>401</v>
      </c>
      <c r="G212" s="43" t="s">
        <v>709</v>
      </c>
      <c r="H212" s="71" t="s">
        <v>710</v>
      </c>
      <c r="I212" s="68">
        <v>45716</v>
      </c>
      <c r="J212" s="61">
        <v>232</v>
      </c>
      <c r="K212" s="66">
        <v>9</v>
      </c>
      <c r="L212" s="69">
        <v>2632.57</v>
      </c>
      <c r="M212" s="69">
        <v>0</v>
      </c>
      <c r="N212" s="69">
        <v>-50.3</v>
      </c>
      <c r="O212" s="70">
        <f t="shared" si="11"/>
        <v>2582.27</v>
      </c>
      <c r="P212" s="25" t="s">
        <v>26</v>
      </c>
    </row>
    <row r="213" spans="1:16" ht="162.75" hidden="1" customHeight="1" x14ac:dyDescent="0.2">
      <c r="A213" s="7">
        <f t="shared" si="9"/>
        <v>53</v>
      </c>
      <c r="B213" s="64" t="s">
        <v>141</v>
      </c>
      <c r="C213" s="16" t="s">
        <v>142</v>
      </c>
      <c r="D213" s="65" t="s">
        <v>569</v>
      </c>
      <c r="E213" s="65" t="s">
        <v>144</v>
      </c>
      <c r="F213" s="65" t="s">
        <v>401</v>
      </c>
      <c r="G213" s="43" t="s">
        <v>711</v>
      </c>
      <c r="H213" s="71" t="s">
        <v>712</v>
      </c>
      <c r="I213" s="68">
        <v>45716</v>
      </c>
      <c r="J213" s="61">
        <v>241</v>
      </c>
      <c r="K213" s="66">
        <v>9</v>
      </c>
      <c r="L213" s="69">
        <v>2289.39</v>
      </c>
      <c r="M213" s="69">
        <v>0</v>
      </c>
      <c r="N213" s="69">
        <v>-12.65</v>
      </c>
      <c r="O213" s="70">
        <f t="shared" si="11"/>
        <v>2276.7399999999998</v>
      </c>
      <c r="P213" s="25" t="s">
        <v>26</v>
      </c>
    </row>
    <row r="214" spans="1:16" ht="180" hidden="1" customHeight="1" x14ac:dyDescent="0.2">
      <c r="A214" s="7">
        <f t="shared" si="9"/>
        <v>54</v>
      </c>
      <c r="B214" s="64" t="s">
        <v>141</v>
      </c>
      <c r="C214" s="16" t="s">
        <v>142</v>
      </c>
      <c r="D214" s="65" t="s">
        <v>569</v>
      </c>
      <c r="E214" s="65" t="s">
        <v>144</v>
      </c>
      <c r="F214" s="65" t="s">
        <v>401</v>
      </c>
      <c r="G214" s="43" t="s">
        <v>713</v>
      </c>
      <c r="H214" s="71" t="s">
        <v>714</v>
      </c>
      <c r="I214" s="68">
        <v>45716</v>
      </c>
      <c r="J214" s="61">
        <v>243</v>
      </c>
      <c r="K214" s="66">
        <v>9</v>
      </c>
      <c r="L214" s="69">
        <v>262.12</v>
      </c>
      <c r="M214" s="69">
        <v>0</v>
      </c>
      <c r="N214" s="69">
        <v>-0.77</v>
      </c>
      <c r="O214" s="70">
        <f t="shared" si="11"/>
        <v>261.35000000000002</v>
      </c>
      <c r="P214" s="25" t="s">
        <v>26</v>
      </c>
    </row>
    <row r="215" spans="1:16" ht="180" hidden="1" customHeight="1" x14ac:dyDescent="0.2">
      <c r="A215" s="7">
        <f t="shared" si="9"/>
        <v>55</v>
      </c>
      <c r="B215" s="64" t="s">
        <v>715</v>
      </c>
      <c r="C215" s="65" t="s">
        <v>716</v>
      </c>
      <c r="D215" s="65" t="s">
        <v>569</v>
      </c>
      <c r="E215" s="65" t="s">
        <v>570</v>
      </c>
      <c r="F215" s="65" t="s">
        <v>401</v>
      </c>
      <c r="G215" s="43" t="s">
        <v>717</v>
      </c>
      <c r="H215" s="71" t="s">
        <v>718</v>
      </c>
      <c r="I215" s="68">
        <v>45716</v>
      </c>
      <c r="J215" s="61">
        <v>199</v>
      </c>
      <c r="K215" s="66">
        <v>9</v>
      </c>
      <c r="L215" s="69">
        <v>34.5</v>
      </c>
      <c r="M215" s="69">
        <v>0</v>
      </c>
      <c r="N215" s="69">
        <v>0</v>
      </c>
      <c r="O215" s="70">
        <f t="shared" si="11"/>
        <v>34.5</v>
      </c>
      <c r="P215" s="25" t="s">
        <v>26</v>
      </c>
    </row>
    <row r="216" spans="1:16" ht="180" hidden="1" customHeight="1" x14ac:dyDescent="0.2">
      <c r="A216" s="7">
        <f t="shared" si="9"/>
        <v>56</v>
      </c>
      <c r="B216" s="64" t="s">
        <v>719</v>
      </c>
      <c r="C216" s="65" t="s">
        <v>720</v>
      </c>
      <c r="D216" s="65" t="s">
        <v>560</v>
      </c>
      <c r="E216" s="65" t="s">
        <v>721</v>
      </c>
      <c r="F216" s="65" t="s">
        <v>722</v>
      </c>
      <c r="G216" s="43" t="s">
        <v>723</v>
      </c>
      <c r="H216" s="71">
        <v>295313</v>
      </c>
      <c r="I216" s="68">
        <v>45716</v>
      </c>
      <c r="J216" s="61">
        <v>233</v>
      </c>
      <c r="K216" s="66">
        <v>10</v>
      </c>
      <c r="L216" s="69">
        <v>20790.77</v>
      </c>
      <c r="M216" s="69">
        <v>3118.62</v>
      </c>
      <c r="N216" s="69">
        <v>-3690.37</v>
      </c>
      <c r="O216" s="70">
        <f t="shared" si="11"/>
        <v>20219.02</v>
      </c>
      <c r="P216" s="25" t="s">
        <v>26</v>
      </c>
    </row>
    <row r="217" spans="1:16" ht="180" hidden="1" customHeight="1" x14ac:dyDescent="0.2">
      <c r="A217" s="7">
        <f t="shared" si="9"/>
        <v>57</v>
      </c>
      <c r="B217" s="64" t="s">
        <v>719</v>
      </c>
      <c r="C217" s="65" t="s">
        <v>720</v>
      </c>
      <c r="D217" s="65" t="s">
        <v>560</v>
      </c>
      <c r="E217" s="65" t="s">
        <v>721</v>
      </c>
      <c r="F217" s="65" t="s">
        <v>722</v>
      </c>
      <c r="G217" s="43" t="s">
        <v>724</v>
      </c>
      <c r="H217" s="71">
        <v>295314</v>
      </c>
      <c r="I217" s="68">
        <v>45716</v>
      </c>
      <c r="J217" s="61">
        <v>234</v>
      </c>
      <c r="K217" s="66">
        <v>10</v>
      </c>
      <c r="L217" s="69">
        <v>4454.45</v>
      </c>
      <c r="M217" s="69">
        <v>668.17</v>
      </c>
      <c r="N217" s="69">
        <v>-790.67</v>
      </c>
      <c r="O217" s="70">
        <f t="shared" si="11"/>
        <v>4331.95</v>
      </c>
      <c r="P217" s="25" t="s">
        <v>26</v>
      </c>
    </row>
    <row r="218" spans="1:16" ht="180" hidden="1" customHeight="1" x14ac:dyDescent="0.2">
      <c r="A218" s="7">
        <f t="shared" si="9"/>
        <v>58</v>
      </c>
      <c r="B218" s="64" t="s">
        <v>719</v>
      </c>
      <c r="C218" s="65" t="s">
        <v>720</v>
      </c>
      <c r="D218" s="65" t="s">
        <v>560</v>
      </c>
      <c r="E218" s="65" t="s">
        <v>721</v>
      </c>
      <c r="F218" s="65" t="s">
        <v>722</v>
      </c>
      <c r="G218" s="43" t="s">
        <v>725</v>
      </c>
      <c r="H218" s="71">
        <v>295322</v>
      </c>
      <c r="I218" s="68">
        <v>45716</v>
      </c>
      <c r="J218" s="61">
        <v>235</v>
      </c>
      <c r="K218" s="66">
        <v>10</v>
      </c>
      <c r="L218" s="69">
        <v>30859.919999999998</v>
      </c>
      <c r="M218" s="69">
        <v>4628.99</v>
      </c>
      <c r="N218" s="69">
        <v>-5477.64</v>
      </c>
      <c r="O218" s="70">
        <f t="shared" si="11"/>
        <v>30011.269999999997</v>
      </c>
      <c r="P218" s="25" t="s">
        <v>26</v>
      </c>
    </row>
    <row r="219" spans="1:16" ht="180" hidden="1" customHeight="1" x14ac:dyDescent="0.2">
      <c r="A219" s="7">
        <f t="shared" si="9"/>
        <v>59</v>
      </c>
      <c r="B219" s="64" t="s">
        <v>719</v>
      </c>
      <c r="C219" s="65" t="s">
        <v>720</v>
      </c>
      <c r="D219" s="65" t="s">
        <v>560</v>
      </c>
      <c r="E219" s="65" t="s">
        <v>721</v>
      </c>
      <c r="F219" s="65" t="s">
        <v>722</v>
      </c>
      <c r="G219" s="43" t="s">
        <v>726</v>
      </c>
      <c r="H219" s="71">
        <v>295318</v>
      </c>
      <c r="I219" s="68">
        <v>45716</v>
      </c>
      <c r="J219" s="61">
        <v>236</v>
      </c>
      <c r="K219" s="66">
        <v>10</v>
      </c>
      <c r="L219" s="69">
        <v>4604.6000000000004</v>
      </c>
      <c r="M219" s="69">
        <v>690.69</v>
      </c>
      <c r="N219" s="69">
        <v>-817.32</v>
      </c>
      <c r="O219" s="70">
        <f t="shared" si="11"/>
        <v>4477.9700000000012</v>
      </c>
      <c r="P219" s="25" t="s">
        <v>26</v>
      </c>
    </row>
    <row r="220" spans="1:16" ht="180" hidden="1" customHeight="1" x14ac:dyDescent="0.2">
      <c r="A220" s="7">
        <f t="shared" si="9"/>
        <v>60</v>
      </c>
      <c r="B220" s="64" t="s">
        <v>719</v>
      </c>
      <c r="C220" s="65" t="s">
        <v>720</v>
      </c>
      <c r="D220" s="65" t="s">
        <v>560</v>
      </c>
      <c r="E220" s="65" t="s">
        <v>721</v>
      </c>
      <c r="F220" s="65" t="s">
        <v>722</v>
      </c>
      <c r="G220" s="43" t="s">
        <v>727</v>
      </c>
      <c r="H220" s="71">
        <v>295415</v>
      </c>
      <c r="I220" s="68">
        <v>45716</v>
      </c>
      <c r="J220" s="61">
        <v>237</v>
      </c>
      <c r="K220" s="66">
        <v>10</v>
      </c>
      <c r="L220" s="69">
        <v>79261</v>
      </c>
      <c r="M220" s="69">
        <v>11889.15</v>
      </c>
      <c r="N220" s="69">
        <v>-14068.83</v>
      </c>
      <c r="O220" s="70">
        <f t="shared" si="11"/>
        <v>77081.319999999992</v>
      </c>
      <c r="P220" s="25" t="s">
        <v>26</v>
      </c>
    </row>
    <row r="221" spans="1:16" ht="180" hidden="1" customHeight="1" x14ac:dyDescent="0.2">
      <c r="A221" s="7">
        <f t="shared" si="9"/>
        <v>61</v>
      </c>
      <c r="B221" s="64" t="s">
        <v>719</v>
      </c>
      <c r="C221" s="65" t="s">
        <v>720</v>
      </c>
      <c r="D221" s="65" t="s">
        <v>560</v>
      </c>
      <c r="E221" s="65" t="s">
        <v>721</v>
      </c>
      <c r="F221" s="65" t="s">
        <v>722</v>
      </c>
      <c r="G221" s="43" t="s">
        <v>728</v>
      </c>
      <c r="H221" s="71">
        <v>295315</v>
      </c>
      <c r="I221" s="68">
        <v>45716</v>
      </c>
      <c r="J221" s="61">
        <v>239</v>
      </c>
      <c r="K221" s="66">
        <v>10</v>
      </c>
      <c r="L221" s="69">
        <v>3903.9</v>
      </c>
      <c r="M221" s="69">
        <v>585.59</v>
      </c>
      <c r="N221" s="69">
        <v>-692.95</v>
      </c>
      <c r="O221" s="70">
        <f t="shared" si="11"/>
        <v>3796.54</v>
      </c>
      <c r="P221" s="25" t="s">
        <v>26</v>
      </c>
    </row>
    <row r="222" spans="1:16" ht="180" hidden="1" customHeight="1" x14ac:dyDescent="0.2">
      <c r="A222" s="7">
        <f t="shared" si="9"/>
        <v>62</v>
      </c>
      <c r="B222" s="64" t="s">
        <v>719</v>
      </c>
      <c r="C222" s="65" t="s">
        <v>720</v>
      </c>
      <c r="D222" s="65" t="s">
        <v>560</v>
      </c>
      <c r="E222" s="65" t="s">
        <v>721</v>
      </c>
      <c r="F222" s="65" t="s">
        <v>722</v>
      </c>
      <c r="G222" s="43" t="s">
        <v>729</v>
      </c>
      <c r="H222" s="71">
        <v>295363</v>
      </c>
      <c r="I222" s="68">
        <v>45716</v>
      </c>
      <c r="J222" s="61">
        <v>253</v>
      </c>
      <c r="K222" s="66">
        <v>10</v>
      </c>
      <c r="L222" s="69">
        <v>6132.13</v>
      </c>
      <c r="M222" s="69">
        <v>919.82</v>
      </c>
      <c r="N222" s="69">
        <v>-1088.45</v>
      </c>
      <c r="O222" s="70">
        <f t="shared" si="11"/>
        <v>5963.5</v>
      </c>
      <c r="P222" s="25" t="s">
        <v>26</v>
      </c>
    </row>
    <row r="223" spans="1:16" ht="202.5" hidden="1" customHeight="1" x14ac:dyDescent="0.2">
      <c r="A223" s="7">
        <f t="shared" si="9"/>
        <v>63</v>
      </c>
      <c r="B223" s="64" t="s">
        <v>288</v>
      </c>
      <c r="C223" s="17" t="s">
        <v>289</v>
      </c>
      <c r="D223" s="65" t="s">
        <v>151</v>
      </c>
      <c r="E223" s="65" t="s">
        <v>730</v>
      </c>
      <c r="F223" s="65" t="s">
        <v>401</v>
      </c>
      <c r="G223" s="43" t="s">
        <v>731</v>
      </c>
      <c r="H223" s="71" t="s">
        <v>401</v>
      </c>
      <c r="I223" s="68">
        <v>45716</v>
      </c>
      <c r="J223" s="61">
        <v>248</v>
      </c>
      <c r="K223" s="66">
        <v>11</v>
      </c>
      <c r="L223" s="69">
        <v>1242.1400000000001</v>
      </c>
      <c r="M223" s="69">
        <v>0</v>
      </c>
      <c r="N223" s="69">
        <v>0</v>
      </c>
      <c r="O223" s="70">
        <f>L223+M223+N223</f>
        <v>1242.1400000000001</v>
      </c>
      <c r="P223" s="25" t="s">
        <v>26</v>
      </c>
    </row>
    <row r="224" spans="1:16" ht="157.5" hidden="1" customHeight="1" x14ac:dyDescent="0.2">
      <c r="A224" s="7">
        <f t="shared" si="9"/>
        <v>64</v>
      </c>
      <c r="B224" s="64" t="s">
        <v>600</v>
      </c>
      <c r="C224" s="65" t="s">
        <v>601</v>
      </c>
      <c r="D224" s="17" t="s">
        <v>391</v>
      </c>
      <c r="E224" s="65" t="s">
        <v>732</v>
      </c>
      <c r="F224" s="65" t="s">
        <v>733</v>
      </c>
      <c r="G224" s="43" t="s">
        <v>734</v>
      </c>
      <c r="H224" s="71" t="s">
        <v>735</v>
      </c>
      <c r="I224" s="68">
        <v>45716</v>
      </c>
      <c r="J224" s="61">
        <v>250</v>
      </c>
      <c r="K224" s="66">
        <v>11</v>
      </c>
      <c r="L224" s="69">
        <v>11159.72</v>
      </c>
      <c r="M224" s="69">
        <v>1673.96</v>
      </c>
      <c r="N224" s="69">
        <v>0</v>
      </c>
      <c r="O224" s="70">
        <f>L224+M224+N224</f>
        <v>12833.68</v>
      </c>
      <c r="P224" s="25" t="s">
        <v>26</v>
      </c>
    </row>
    <row r="225" spans="1:16" ht="157.5" hidden="1" customHeight="1" x14ac:dyDescent="0.2">
      <c r="A225" s="7">
        <f t="shared" ref="A225:A288" si="12">1+A224</f>
        <v>65</v>
      </c>
      <c r="B225" s="64" t="s">
        <v>600</v>
      </c>
      <c r="C225" s="65" t="s">
        <v>601</v>
      </c>
      <c r="D225" s="17" t="s">
        <v>391</v>
      </c>
      <c r="E225" s="65" t="s">
        <v>736</v>
      </c>
      <c r="F225" s="65" t="s">
        <v>737</v>
      </c>
      <c r="G225" s="43" t="s">
        <v>738</v>
      </c>
      <c r="H225" s="71">
        <v>21927</v>
      </c>
      <c r="I225" s="68">
        <v>45716</v>
      </c>
      <c r="J225" s="61">
        <v>252</v>
      </c>
      <c r="K225" s="66">
        <v>11</v>
      </c>
      <c r="L225" s="69">
        <v>833.83</v>
      </c>
      <c r="M225" s="69">
        <v>125.08</v>
      </c>
      <c r="N225" s="69">
        <v>0</v>
      </c>
      <c r="O225" s="70">
        <f>L225+M225+N225</f>
        <v>958.91000000000008</v>
      </c>
      <c r="P225" s="25" t="s">
        <v>26</v>
      </c>
    </row>
    <row r="226" spans="1:16" ht="157.5" hidden="1" customHeight="1" x14ac:dyDescent="0.2">
      <c r="A226" s="7">
        <f t="shared" si="12"/>
        <v>66</v>
      </c>
      <c r="B226" s="64" t="s">
        <v>600</v>
      </c>
      <c r="C226" s="65" t="s">
        <v>601</v>
      </c>
      <c r="D226" s="17" t="s">
        <v>391</v>
      </c>
      <c r="E226" s="65" t="s">
        <v>739</v>
      </c>
      <c r="F226" s="65" t="s">
        <v>737</v>
      </c>
      <c r="G226" s="43" t="s">
        <v>740</v>
      </c>
      <c r="H226" s="71">
        <v>21918</v>
      </c>
      <c r="I226" s="68">
        <v>45716</v>
      </c>
      <c r="J226" s="61">
        <v>255</v>
      </c>
      <c r="K226" s="66">
        <v>11</v>
      </c>
      <c r="L226" s="69">
        <v>464.07</v>
      </c>
      <c r="M226" s="69">
        <v>69.61</v>
      </c>
      <c r="N226" s="69">
        <v>0</v>
      </c>
      <c r="O226" s="70">
        <f t="shared" ref="O226:O237" si="13">L226+M226+N226</f>
        <v>533.67999999999995</v>
      </c>
      <c r="P226" s="25" t="s">
        <v>26</v>
      </c>
    </row>
    <row r="227" spans="1:16" ht="157.5" hidden="1" customHeight="1" x14ac:dyDescent="0.2">
      <c r="A227" s="7">
        <f t="shared" si="12"/>
        <v>67</v>
      </c>
      <c r="B227" s="64" t="s">
        <v>600</v>
      </c>
      <c r="C227" s="65" t="s">
        <v>601</v>
      </c>
      <c r="D227" s="17" t="s">
        <v>391</v>
      </c>
      <c r="E227" s="65" t="s">
        <v>741</v>
      </c>
      <c r="F227" s="65" t="s">
        <v>737</v>
      </c>
      <c r="G227" s="43" t="s">
        <v>742</v>
      </c>
      <c r="H227" s="71">
        <v>219923</v>
      </c>
      <c r="I227" s="68">
        <v>45716</v>
      </c>
      <c r="J227" s="61">
        <v>260</v>
      </c>
      <c r="K227" s="66">
        <v>11</v>
      </c>
      <c r="L227" s="69">
        <v>1974.32</v>
      </c>
      <c r="M227" s="69">
        <v>296.14999999999998</v>
      </c>
      <c r="N227" s="69">
        <v>0</v>
      </c>
      <c r="O227" s="70">
        <f t="shared" si="13"/>
        <v>2270.4699999999998</v>
      </c>
      <c r="P227" s="25" t="s">
        <v>26</v>
      </c>
    </row>
    <row r="228" spans="1:16" ht="180" hidden="1" customHeight="1" x14ac:dyDescent="0.2">
      <c r="A228" s="7">
        <f t="shared" si="12"/>
        <v>68</v>
      </c>
      <c r="B228" s="64" t="s">
        <v>600</v>
      </c>
      <c r="C228" s="65" t="s">
        <v>601</v>
      </c>
      <c r="D228" s="17" t="s">
        <v>391</v>
      </c>
      <c r="E228" s="65" t="s">
        <v>743</v>
      </c>
      <c r="F228" s="65" t="s">
        <v>737</v>
      </c>
      <c r="G228" s="43" t="s">
        <v>744</v>
      </c>
      <c r="H228" s="71" t="s">
        <v>745</v>
      </c>
      <c r="I228" s="68">
        <v>45716</v>
      </c>
      <c r="J228" s="61">
        <v>267</v>
      </c>
      <c r="K228" s="66">
        <v>11</v>
      </c>
      <c r="L228" s="69">
        <v>2995.24</v>
      </c>
      <c r="M228" s="69">
        <v>449.28</v>
      </c>
      <c r="N228" s="69">
        <v>0</v>
      </c>
      <c r="O228" s="70">
        <f t="shared" si="13"/>
        <v>3444.5199999999995</v>
      </c>
      <c r="P228" s="25" t="s">
        <v>26</v>
      </c>
    </row>
    <row r="229" spans="1:16" ht="180" hidden="1" customHeight="1" x14ac:dyDescent="0.2">
      <c r="A229" s="7">
        <f>1+A228</f>
        <v>69</v>
      </c>
      <c r="B229" s="64" t="s">
        <v>600</v>
      </c>
      <c r="C229" s="65" t="s">
        <v>601</v>
      </c>
      <c r="D229" s="17" t="s">
        <v>391</v>
      </c>
      <c r="E229" s="65" t="s">
        <v>743</v>
      </c>
      <c r="F229" s="65" t="s">
        <v>737</v>
      </c>
      <c r="G229" s="43" t="s">
        <v>746</v>
      </c>
      <c r="H229" s="71" t="s">
        <v>401</v>
      </c>
      <c r="I229" s="68">
        <v>45716</v>
      </c>
      <c r="J229" s="61">
        <v>268</v>
      </c>
      <c r="K229" s="66">
        <v>11</v>
      </c>
      <c r="L229" s="69">
        <v>13460.08</v>
      </c>
      <c r="M229" s="69">
        <v>2019.02</v>
      </c>
      <c r="N229" s="69">
        <v>0</v>
      </c>
      <c r="O229" s="70">
        <f t="shared" si="13"/>
        <v>15479.1</v>
      </c>
      <c r="P229" s="25" t="s">
        <v>26</v>
      </c>
    </row>
    <row r="230" spans="1:16" ht="180" hidden="1" customHeight="1" x14ac:dyDescent="0.2">
      <c r="A230" s="7">
        <f>1+A229</f>
        <v>70</v>
      </c>
      <c r="B230" s="64" t="s">
        <v>600</v>
      </c>
      <c r="C230" s="65" t="s">
        <v>601</v>
      </c>
      <c r="D230" s="17" t="s">
        <v>391</v>
      </c>
      <c r="E230" s="65" t="s">
        <v>747</v>
      </c>
      <c r="F230" s="65" t="s">
        <v>737</v>
      </c>
      <c r="G230" s="43" t="s">
        <v>748</v>
      </c>
      <c r="H230" s="71">
        <v>21932</v>
      </c>
      <c r="I230" s="68">
        <v>45716</v>
      </c>
      <c r="J230" s="61">
        <v>272</v>
      </c>
      <c r="K230" s="66">
        <v>11</v>
      </c>
      <c r="L230" s="69">
        <v>3672.16</v>
      </c>
      <c r="M230" s="69">
        <v>550.82000000000005</v>
      </c>
      <c r="N230" s="69">
        <v>0</v>
      </c>
      <c r="O230" s="70">
        <f t="shared" si="13"/>
        <v>4222.9799999999996</v>
      </c>
      <c r="P230" s="25" t="s">
        <v>26</v>
      </c>
    </row>
    <row r="231" spans="1:16" ht="180" hidden="1" customHeight="1" x14ac:dyDescent="0.2">
      <c r="A231" s="7">
        <f t="shared" ref="A231:A261" si="14">1+A230</f>
        <v>71</v>
      </c>
      <c r="B231" s="64" t="s">
        <v>600</v>
      </c>
      <c r="C231" s="65" t="s">
        <v>601</v>
      </c>
      <c r="D231" s="17" t="s">
        <v>391</v>
      </c>
      <c r="E231" s="65" t="s">
        <v>749</v>
      </c>
      <c r="F231" s="65" t="s">
        <v>737</v>
      </c>
      <c r="G231" s="43" t="s">
        <v>750</v>
      </c>
      <c r="H231" s="71">
        <v>21926</v>
      </c>
      <c r="I231" s="68">
        <v>45716</v>
      </c>
      <c r="J231" s="61">
        <v>277</v>
      </c>
      <c r="K231" s="66">
        <v>11</v>
      </c>
      <c r="L231" s="69">
        <v>504.35</v>
      </c>
      <c r="M231" s="69">
        <v>75.650000000000006</v>
      </c>
      <c r="N231" s="69">
        <v>0</v>
      </c>
      <c r="O231" s="70">
        <f t="shared" si="13"/>
        <v>580</v>
      </c>
      <c r="P231" s="25" t="s">
        <v>26</v>
      </c>
    </row>
    <row r="232" spans="1:16" ht="180" hidden="1" customHeight="1" x14ac:dyDescent="0.2">
      <c r="A232" s="7">
        <f t="shared" si="14"/>
        <v>72</v>
      </c>
      <c r="B232" s="64" t="s">
        <v>600</v>
      </c>
      <c r="C232" s="65" t="s">
        <v>601</v>
      </c>
      <c r="D232" s="17" t="s">
        <v>391</v>
      </c>
      <c r="E232" s="65" t="s">
        <v>751</v>
      </c>
      <c r="F232" s="65" t="s">
        <v>737</v>
      </c>
      <c r="G232" s="43" t="s">
        <v>752</v>
      </c>
      <c r="H232" s="71">
        <v>21922</v>
      </c>
      <c r="I232" s="68">
        <v>45716</v>
      </c>
      <c r="J232" s="61">
        <v>281</v>
      </c>
      <c r="K232" s="66">
        <v>11</v>
      </c>
      <c r="L232" s="69">
        <v>1709.5</v>
      </c>
      <c r="M232" s="69">
        <v>256.42</v>
      </c>
      <c r="N232" s="69">
        <v>0</v>
      </c>
      <c r="O232" s="70">
        <f t="shared" si="13"/>
        <v>1965.92</v>
      </c>
      <c r="P232" s="25" t="s">
        <v>26</v>
      </c>
    </row>
    <row r="233" spans="1:16" ht="180" hidden="1" customHeight="1" x14ac:dyDescent="0.2">
      <c r="A233" s="7">
        <f t="shared" si="14"/>
        <v>73</v>
      </c>
      <c r="B233" s="64">
        <v>17071757560001</v>
      </c>
      <c r="C233" s="65" t="s">
        <v>753</v>
      </c>
      <c r="D233" s="65" t="s">
        <v>101</v>
      </c>
      <c r="E233" s="65" t="s">
        <v>754</v>
      </c>
      <c r="F233" s="65" t="s">
        <v>320</v>
      </c>
      <c r="G233" s="43" t="s">
        <v>755</v>
      </c>
      <c r="H233" s="71">
        <v>65</v>
      </c>
      <c r="I233" s="68">
        <v>45716</v>
      </c>
      <c r="J233" s="61">
        <v>282</v>
      </c>
      <c r="K233" s="66">
        <v>11</v>
      </c>
      <c r="L233" s="69">
        <v>2520</v>
      </c>
      <c r="M233" s="69">
        <v>378</v>
      </c>
      <c r="N233" s="69">
        <v>-630</v>
      </c>
      <c r="O233" s="70">
        <f t="shared" si="13"/>
        <v>2268</v>
      </c>
      <c r="P233" s="25" t="s">
        <v>26</v>
      </c>
    </row>
    <row r="234" spans="1:16" ht="180" hidden="1" customHeight="1" x14ac:dyDescent="0.2">
      <c r="A234" s="7">
        <f t="shared" si="14"/>
        <v>74</v>
      </c>
      <c r="B234" s="64" t="s">
        <v>600</v>
      </c>
      <c r="C234" s="65" t="s">
        <v>601</v>
      </c>
      <c r="D234" s="17" t="s">
        <v>391</v>
      </c>
      <c r="E234" s="65" t="s">
        <v>756</v>
      </c>
      <c r="F234" s="65" t="s">
        <v>737</v>
      </c>
      <c r="G234" s="43" t="s">
        <v>757</v>
      </c>
      <c r="H234" s="71">
        <v>21928</v>
      </c>
      <c r="I234" s="68">
        <v>45716</v>
      </c>
      <c r="J234" s="61">
        <v>285</v>
      </c>
      <c r="K234" s="66">
        <v>11</v>
      </c>
      <c r="L234" s="69">
        <v>2370.19</v>
      </c>
      <c r="M234" s="69">
        <v>355.53</v>
      </c>
      <c r="N234" s="69">
        <v>0</v>
      </c>
      <c r="O234" s="70">
        <f t="shared" si="13"/>
        <v>2725.7200000000003</v>
      </c>
      <c r="P234" s="25" t="s">
        <v>26</v>
      </c>
    </row>
    <row r="235" spans="1:16" ht="180" hidden="1" customHeight="1" x14ac:dyDescent="0.2">
      <c r="A235" s="7">
        <f t="shared" si="14"/>
        <v>75</v>
      </c>
      <c r="B235" s="64" t="s">
        <v>600</v>
      </c>
      <c r="C235" s="65" t="s">
        <v>601</v>
      </c>
      <c r="D235" s="17" t="s">
        <v>391</v>
      </c>
      <c r="E235" s="65" t="s">
        <v>758</v>
      </c>
      <c r="F235" s="65" t="s">
        <v>737</v>
      </c>
      <c r="G235" s="43" t="s">
        <v>759</v>
      </c>
      <c r="H235" s="71">
        <v>21929</v>
      </c>
      <c r="I235" s="68">
        <v>45716</v>
      </c>
      <c r="J235" s="61">
        <v>288</v>
      </c>
      <c r="K235" s="66">
        <v>11</v>
      </c>
      <c r="L235" s="69">
        <v>1325.23</v>
      </c>
      <c r="M235" s="69">
        <v>198.78</v>
      </c>
      <c r="N235" s="69">
        <v>0</v>
      </c>
      <c r="O235" s="70">
        <f t="shared" si="13"/>
        <v>1524.01</v>
      </c>
      <c r="P235" s="25" t="s">
        <v>26</v>
      </c>
    </row>
    <row r="236" spans="1:16" ht="180" hidden="1" customHeight="1" x14ac:dyDescent="0.2">
      <c r="A236" s="7">
        <f t="shared" si="14"/>
        <v>76</v>
      </c>
      <c r="B236" s="64">
        <v>1707297253001</v>
      </c>
      <c r="C236" s="65" t="s">
        <v>760</v>
      </c>
      <c r="D236" s="65" t="s">
        <v>101</v>
      </c>
      <c r="E236" s="65" t="s">
        <v>761</v>
      </c>
      <c r="F236" s="65" t="s">
        <v>308</v>
      </c>
      <c r="G236" s="43" t="s">
        <v>762</v>
      </c>
      <c r="H236" s="71">
        <v>31</v>
      </c>
      <c r="I236" s="68">
        <v>45716</v>
      </c>
      <c r="J236" s="61">
        <v>290</v>
      </c>
      <c r="K236" s="66">
        <v>11</v>
      </c>
      <c r="L236" s="69">
        <v>2200</v>
      </c>
      <c r="M236" s="69">
        <v>330</v>
      </c>
      <c r="N236" s="69">
        <v>-550</v>
      </c>
      <c r="O236" s="70">
        <f t="shared" si="13"/>
        <v>1980</v>
      </c>
      <c r="P236" s="25" t="s">
        <v>26</v>
      </c>
    </row>
    <row r="237" spans="1:16" ht="180" hidden="1" customHeight="1" x14ac:dyDescent="0.2">
      <c r="A237" s="7">
        <f t="shared" si="14"/>
        <v>77</v>
      </c>
      <c r="B237" s="64">
        <v>1707175756001</v>
      </c>
      <c r="C237" s="65" t="s">
        <v>753</v>
      </c>
      <c r="D237" s="65" t="s">
        <v>101</v>
      </c>
      <c r="E237" s="65" t="s">
        <v>763</v>
      </c>
      <c r="F237" s="65" t="s">
        <v>320</v>
      </c>
      <c r="G237" s="43" t="s">
        <v>764</v>
      </c>
      <c r="H237" s="71">
        <v>66</v>
      </c>
      <c r="I237" s="68">
        <v>45716</v>
      </c>
      <c r="J237" s="61">
        <v>270</v>
      </c>
      <c r="K237" s="66">
        <v>11</v>
      </c>
      <c r="L237" s="69">
        <v>2520</v>
      </c>
      <c r="M237" s="69">
        <v>378</v>
      </c>
      <c r="N237" s="69">
        <v>-630</v>
      </c>
      <c r="O237" s="70">
        <f t="shared" si="13"/>
        <v>2268</v>
      </c>
      <c r="P237" s="25" t="s">
        <v>26</v>
      </c>
    </row>
    <row r="238" spans="1:16" ht="157.5" hidden="1" customHeight="1" x14ac:dyDescent="0.2">
      <c r="A238" s="7">
        <f t="shared" si="14"/>
        <v>78</v>
      </c>
      <c r="B238" s="64" t="s">
        <v>600</v>
      </c>
      <c r="C238" s="65" t="s">
        <v>601</v>
      </c>
      <c r="D238" s="17" t="s">
        <v>391</v>
      </c>
      <c r="E238" s="65" t="s">
        <v>765</v>
      </c>
      <c r="F238" s="65" t="s">
        <v>737</v>
      </c>
      <c r="G238" s="43" t="s">
        <v>766</v>
      </c>
      <c r="H238" s="71" t="s">
        <v>401</v>
      </c>
      <c r="I238" s="68">
        <v>45726</v>
      </c>
      <c r="J238" s="61">
        <v>262</v>
      </c>
      <c r="K238" s="66">
        <v>12</v>
      </c>
      <c r="L238" s="69">
        <v>962.02</v>
      </c>
      <c r="M238" s="69">
        <v>144.30000000000001</v>
      </c>
      <c r="N238" s="69">
        <v>0</v>
      </c>
      <c r="O238" s="70">
        <f>L238+M238+N238</f>
        <v>1106.32</v>
      </c>
      <c r="P238" s="25" t="s">
        <v>26</v>
      </c>
    </row>
    <row r="239" spans="1:16" ht="180" hidden="1" customHeight="1" x14ac:dyDescent="0.2">
      <c r="A239" s="7">
        <f t="shared" si="14"/>
        <v>79</v>
      </c>
      <c r="B239" s="64" t="s">
        <v>600</v>
      </c>
      <c r="C239" s="65" t="s">
        <v>601</v>
      </c>
      <c r="D239" s="17" t="s">
        <v>391</v>
      </c>
      <c r="E239" s="65" t="s">
        <v>767</v>
      </c>
      <c r="F239" s="65" t="s">
        <v>768</v>
      </c>
      <c r="G239" s="43" t="s">
        <v>769</v>
      </c>
      <c r="H239" s="71">
        <v>21894</v>
      </c>
      <c r="I239" s="68">
        <v>45726</v>
      </c>
      <c r="J239" s="61">
        <v>265</v>
      </c>
      <c r="K239" s="66">
        <v>12</v>
      </c>
      <c r="L239" s="69">
        <v>888.74</v>
      </c>
      <c r="M239" s="69">
        <v>133.31</v>
      </c>
      <c r="N239" s="69">
        <v>0</v>
      </c>
      <c r="O239" s="70">
        <f>L239+M239+N239</f>
        <v>1022.05</v>
      </c>
      <c r="P239" s="25" t="s">
        <v>26</v>
      </c>
    </row>
    <row r="240" spans="1:16" ht="157.5" hidden="1" customHeight="1" x14ac:dyDescent="0.2">
      <c r="A240" s="7">
        <f t="shared" si="14"/>
        <v>80</v>
      </c>
      <c r="B240" s="64" t="s">
        <v>600</v>
      </c>
      <c r="C240" s="65" t="s">
        <v>601</v>
      </c>
      <c r="D240" s="17" t="s">
        <v>391</v>
      </c>
      <c r="E240" s="65" t="s">
        <v>770</v>
      </c>
      <c r="F240" s="65" t="s">
        <v>768</v>
      </c>
      <c r="G240" s="43" t="s">
        <v>771</v>
      </c>
      <c r="H240" s="71">
        <v>21895</v>
      </c>
      <c r="I240" s="68">
        <v>45726</v>
      </c>
      <c r="J240" s="61">
        <v>274</v>
      </c>
      <c r="K240" s="66">
        <v>12</v>
      </c>
      <c r="L240" s="69">
        <v>133.13</v>
      </c>
      <c r="M240" s="69">
        <v>19.97</v>
      </c>
      <c r="N240" s="69">
        <v>0</v>
      </c>
      <c r="O240" s="70">
        <f>L240+M240+N240</f>
        <v>153.1</v>
      </c>
      <c r="P240" s="25" t="s">
        <v>26</v>
      </c>
    </row>
    <row r="241" spans="1:16" ht="180" hidden="1" customHeight="1" x14ac:dyDescent="0.2">
      <c r="A241" s="7">
        <f t="shared" si="14"/>
        <v>81</v>
      </c>
      <c r="B241" s="64" t="s">
        <v>600</v>
      </c>
      <c r="C241" s="65" t="s">
        <v>601</v>
      </c>
      <c r="D241" s="17" t="s">
        <v>391</v>
      </c>
      <c r="E241" s="65" t="s">
        <v>772</v>
      </c>
      <c r="F241" s="65" t="s">
        <v>768</v>
      </c>
      <c r="G241" s="43" t="s">
        <v>773</v>
      </c>
      <c r="H241" s="71" t="s">
        <v>774</v>
      </c>
      <c r="I241" s="68">
        <v>45726</v>
      </c>
      <c r="J241" s="61">
        <v>276</v>
      </c>
      <c r="K241" s="66">
        <v>12</v>
      </c>
      <c r="L241" s="69">
        <v>2025.16</v>
      </c>
      <c r="M241" s="69">
        <v>303.77</v>
      </c>
      <c r="N241" s="69">
        <v>0</v>
      </c>
      <c r="O241" s="70">
        <f t="shared" ref="O241:O255" si="15">L241+M241+N241</f>
        <v>2328.9300000000003</v>
      </c>
      <c r="P241" s="25" t="s">
        <v>26</v>
      </c>
    </row>
    <row r="242" spans="1:16" ht="180" hidden="1" customHeight="1" x14ac:dyDescent="0.2">
      <c r="A242" s="7">
        <f t="shared" si="14"/>
        <v>82</v>
      </c>
      <c r="B242" s="64" t="s">
        <v>600</v>
      </c>
      <c r="C242" s="65" t="s">
        <v>601</v>
      </c>
      <c r="D242" s="17" t="s">
        <v>391</v>
      </c>
      <c r="E242" s="65" t="s">
        <v>775</v>
      </c>
      <c r="F242" s="65" t="s">
        <v>768</v>
      </c>
      <c r="G242" s="43" t="s">
        <v>776</v>
      </c>
      <c r="H242" s="71" t="s">
        <v>777</v>
      </c>
      <c r="I242" s="68">
        <v>45726</v>
      </c>
      <c r="J242" s="61">
        <v>283</v>
      </c>
      <c r="K242" s="66">
        <v>12</v>
      </c>
      <c r="L242" s="69">
        <v>135.33000000000001</v>
      </c>
      <c r="M242" s="69">
        <v>20.3</v>
      </c>
      <c r="N242" s="69">
        <v>0</v>
      </c>
      <c r="O242" s="70">
        <f t="shared" si="15"/>
        <v>155.63000000000002</v>
      </c>
      <c r="P242" s="25" t="s">
        <v>26</v>
      </c>
    </row>
    <row r="243" spans="1:16" ht="180" hidden="1" customHeight="1" x14ac:dyDescent="0.2">
      <c r="A243" s="7">
        <f t="shared" si="14"/>
        <v>83</v>
      </c>
      <c r="B243" s="64" t="s">
        <v>600</v>
      </c>
      <c r="C243" s="65" t="s">
        <v>601</v>
      </c>
      <c r="D243" s="17" t="s">
        <v>391</v>
      </c>
      <c r="E243" s="65" t="s">
        <v>778</v>
      </c>
      <c r="F243" s="65" t="s">
        <v>768</v>
      </c>
      <c r="G243" s="43" t="s">
        <v>779</v>
      </c>
      <c r="H243" s="71" t="s">
        <v>780</v>
      </c>
      <c r="I243" s="68">
        <v>45726</v>
      </c>
      <c r="J243" s="61">
        <v>291</v>
      </c>
      <c r="K243" s="66">
        <v>12</v>
      </c>
      <c r="L243" s="69">
        <v>519.12</v>
      </c>
      <c r="M243" s="69">
        <v>77.87</v>
      </c>
      <c r="N243" s="69">
        <v>0</v>
      </c>
      <c r="O243" s="70">
        <f t="shared" si="15"/>
        <v>596.99</v>
      </c>
      <c r="P243" s="25" t="s">
        <v>26</v>
      </c>
    </row>
    <row r="244" spans="1:16" ht="180" hidden="1" customHeight="1" x14ac:dyDescent="0.2">
      <c r="A244" s="7">
        <f t="shared" si="14"/>
        <v>84</v>
      </c>
      <c r="B244" s="64" t="s">
        <v>600</v>
      </c>
      <c r="C244" s="65" t="s">
        <v>601</v>
      </c>
      <c r="D244" s="17" t="s">
        <v>391</v>
      </c>
      <c r="E244" s="65" t="s">
        <v>781</v>
      </c>
      <c r="F244" s="65" t="s">
        <v>768</v>
      </c>
      <c r="G244" s="43" t="s">
        <v>782</v>
      </c>
      <c r="H244" s="71" t="s">
        <v>783</v>
      </c>
      <c r="I244" s="68">
        <v>45726</v>
      </c>
      <c r="J244" s="61">
        <v>294</v>
      </c>
      <c r="K244" s="66">
        <v>12</v>
      </c>
      <c r="L244" s="69">
        <v>10978.04</v>
      </c>
      <c r="M244" s="69">
        <v>1646.7</v>
      </c>
      <c r="N244" s="69">
        <v>0</v>
      </c>
      <c r="O244" s="70">
        <f t="shared" si="15"/>
        <v>12624.740000000002</v>
      </c>
      <c r="P244" s="25" t="s">
        <v>26</v>
      </c>
    </row>
    <row r="245" spans="1:16" ht="180" hidden="1" customHeight="1" x14ac:dyDescent="0.2">
      <c r="A245" s="7">
        <f t="shared" si="14"/>
        <v>85</v>
      </c>
      <c r="B245" s="64" t="s">
        <v>600</v>
      </c>
      <c r="C245" s="65" t="s">
        <v>601</v>
      </c>
      <c r="D245" s="17" t="s">
        <v>391</v>
      </c>
      <c r="E245" s="65" t="s">
        <v>784</v>
      </c>
      <c r="F245" s="65" t="s">
        <v>768</v>
      </c>
      <c r="G245" s="43" t="s">
        <v>785</v>
      </c>
      <c r="H245" s="71" t="s">
        <v>786</v>
      </c>
      <c r="I245" s="68">
        <v>45726</v>
      </c>
      <c r="J245" s="61">
        <v>297</v>
      </c>
      <c r="K245" s="66">
        <v>12</v>
      </c>
      <c r="L245" s="69">
        <v>667.22</v>
      </c>
      <c r="M245" s="69">
        <v>100.08</v>
      </c>
      <c r="N245" s="69">
        <v>0</v>
      </c>
      <c r="O245" s="70">
        <f t="shared" si="15"/>
        <v>767.30000000000007</v>
      </c>
      <c r="P245" s="25" t="s">
        <v>26</v>
      </c>
    </row>
    <row r="246" spans="1:16" ht="180" hidden="1" customHeight="1" x14ac:dyDescent="0.2">
      <c r="A246" s="7">
        <f t="shared" si="14"/>
        <v>86</v>
      </c>
      <c r="B246" s="64" t="s">
        <v>600</v>
      </c>
      <c r="C246" s="65" t="s">
        <v>601</v>
      </c>
      <c r="D246" s="17" t="s">
        <v>391</v>
      </c>
      <c r="E246" s="65" t="s">
        <v>787</v>
      </c>
      <c r="F246" s="65" t="s">
        <v>768</v>
      </c>
      <c r="G246" s="43" t="s">
        <v>788</v>
      </c>
      <c r="H246" s="71" t="s">
        <v>789</v>
      </c>
      <c r="I246" s="68">
        <v>45726</v>
      </c>
      <c r="J246" s="61">
        <v>299</v>
      </c>
      <c r="K246" s="66">
        <v>12</v>
      </c>
      <c r="L246" s="69">
        <v>529.61</v>
      </c>
      <c r="M246" s="69">
        <v>79.44</v>
      </c>
      <c r="N246" s="69">
        <v>0</v>
      </c>
      <c r="O246" s="70">
        <f t="shared" si="15"/>
        <v>609.04999999999995</v>
      </c>
      <c r="P246" s="25" t="s">
        <v>26</v>
      </c>
    </row>
    <row r="247" spans="1:16" ht="180" hidden="1" customHeight="1" x14ac:dyDescent="0.2">
      <c r="A247" s="7">
        <f t="shared" si="14"/>
        <v>87</v>
      </c>
      <c r="B247" s="64" t="s">
        <v>600</v>
      </c>
      <c r="C247" s="65" t="s">
        <v>601</v>
      </c>
      <c r="D247" s="17" t="s">
        <v>391</v>
      </c>
      <c r="E247" s="65" t="s">
        <v>790</v>
      </c>
      <c r="F247" s="65" t="s">
        <v>768</v>
      </c>
      <c r="G247" s="43" t="s">
        <v>791</v>
      </c>
      <c r="H247" s="71" t="s">
        <v>792</v>
      </c>
      <c r="I247" s="68">
        <v>45726</v>
      </c>
      <c r="J247" s="61">
        <v>301</v>
      </c>
      <c r="K247" s="66">
        <v>12</v>
      </c>
      <c r="L247" s="69">
        <v>1244.5899999999999</v>
      </c>
      <c r="M247" s="69">
        <v>186.69</v>
      </c>
      <c r="N247" s="69">
        <v>0</v>
      </c>
      <c r="O247" s="70">
        <f t="shared" si="15"/>
        <v>1431.28</v>
      </c>
      <c r="P247" s="25" t="s">
        <v>26</v>
      </c>
    </row>
    <row r="248" spans="1:16" ht="180" hidden="1" customHeight="1" x14ac:dyDescent="0.2">
      <c r="A248" s="7">
        <f t="shared" si="14"/>
        <v>88</v>
      </c>
      <c r="B248" s="64" t="s">
        <v>600</v>
      </c>
      <c r="C248" s="65" t="s">
        <v>601</v>
      </c>
      <c r="D248" s="17" t="s">
        <v>391</v>
      </c>
      <c r="E248" s="65" t="s">
        <v>793</v>
      </c>
      <c r="F248" s="65" t="s">
        <v>768</v>
      </c>
      <c r="G248" s="43" t="s">
        <v>794</v>
      </c>
      <c r="H248" s="71" t="s">
        <v>795</v>
      </c>
      <c r="I248" s="68">
        <v>45726</v>
      </c>
      <c r="J248" s="61">
        <v>302</v>
      </c>
      <c r="K248" s="66">
        <v>12</v>
      </c>
      <c r="L248" s="69">
        <v>1053.23</v>
      </c>
      <c r="M248" s="69">
        <v>157.97999999999999</v>
      </c>
      <c r="N248" s="69">
        <v>0</v>
      </c>
      <c r="O248" s="70">
        <f t="shared" si="15"/>
        <v>1211.21</v>
      </c>
      <c r="P248" s="25" t="s">
        <v>26</v>
      </c>
    </row>
    <row r="249" spans="1:16" ht="180" hidden="1" customHeight="1" x14ac:dyDescent="0.2">
      <c r="A249" s="7">
        <f t="shared" si="14"/>
        <v>89</v>
      </c>
      <c r="B249" s="64" t="s">
        <v>600</v>
      </c>
      <c r="C249" s="65" t="s">
        <v>601</v>
      </c>
      <c r="D249" s="17" t="s">
        <v>391</v>
      </c>
      <c r="E249" s="65" t="s">
        <v>796</v>
      </c>
      <c r="F249" s="65" t="s">
        <v>768</v>
      </c>
      <c r="G249" s="43" t="s">
        <v>797</v>
      </c>
      <c r="H249" s="71" t="s">
        <v>798</v>
      </c>
      <c r="I249" s="68">
        <v>45726</v>
      </c>
      <c r="J249" s="61">
        <v>305</v>
      </c>
      <c r="K249" s="66">
        <v>12</v>
      </c>
      <c r="L249" s="69">
        <v>964.56</v>
      </c>
      <c r="M249" s="69">
        <v>144.68</v>
      </c>
      <c r="N249" s="69">
        <v>0</v>
      </c>
      <c r="O249" s="70">
        <f t="shared" si="15"/>
        <v>1109.24</v>
      </c>
      <c r="P249" s="25" t="s">
        <v>26</v>
      </c>
    </row>
    <row r="250" spans="1:16" ht="180" hidden="1" customHeight="1" x14ac:dyDescent="0.2">
      <c r="A250" s="7">
        <f t="shared" si="14"/>
        <v>90</v>
      </c>
      <c r="B250" s="64" t="s">
        <v>600</v>
      </c>
      <c r="C250" s="65" t="s">
        <v>601</v>
      </c>
      <c r="D250" s="17" t="s">
        <v>391</v>
      </c>
      <c r="E250" s="65" t="s">
        <v>799</v>
      </c>
      <c r="F250" s="65" t="s">
        <v>768</v>
      </c>
      <c r="G250" s="43" t="s">
        <v>800</v>
      </c>
      <c r="H250" s="71">
        <v>21892</v>
      </c>
      <c r="I250" s="68">
        <v>45726</v>
      </c>
      <c r="J250" s="61">
        <v>307</v>
      </c>
      <c r="K250" s="66">
        <v>12</v>
      </c>
      <c r="L250" s="69">
        <v>97.5</v>
      </c>
      <c r="M250" s="69">
        <v>14.62</v>
      </c>
      <c r="N250" s="69">
        <v>0</v>
      </c>
      <c r="O250" s="70">
        <f t="shared" si="15"/>
        <v>112.12</v>
      </c>
      <c r="P250" s="25" t="s">
        <v>26</v>
      </c>
    </row>
    <row r="251" spans="1:16" ht="180" hidden="1" customHeight="1" x14ac:dyDescent="0.2">
      <c r="A251" s="7">
        <f t="shared" si="14"/>
        <v>91</v>
      </c>
      <c r="B251" s="64" t="s">
        <v>600</v>
      </c>
      <c r="C251" s="65" t="s">
        <v>601</v>
      </c>
      <c r="D251" s="17" t="s">
        <v>391</v>
      </c>
      <c r="E251" s="65" t="s">
        <v>801</v>
      </c>
      <c r="F251" s="65" t="s">
        <v>768</v>
      </c>
      <c r="G251" s="43" t="s">
        <v>802</v>
      </c>
      <c r="H251" s="71" t="s">
        <v>803</v>
      </c>
      <c r="I251" s="68">
        <v>45726</v>
      </c>
      <c r="J251" s="61">
        <v>308</v>
      </c>
      <c r="K251" s="66">
        <v>12</v>
      </c>
      <c r="L251" s="69">
        <v>374.54</v>
      </c>
      <c r="M251" s="69">
        <v>56.19</v>
      </c>
      <c r="N251" s="69">
        <v>0</v>
      </c>
      <c r="O251" s="70">
        <f t="shared" si="15"/>
        <v>430.73</v>
      </c>
      <c r="P251" s="25" t="s">
        <v>26</v>
      </c>
    </row>
    <row r="252" spans="1:16" ht="180" hidden="1" customHeight="1" x14ac:dyDescent="0.2">
      <c r="A252" s="7">
        <f t="shared" si="14"/>
        <v>92</v>
      </c>
      <c r="B252" s="64" t="s">
        <v>600</v>
      </c>
      <c r="C252" s="65" t="s">
        <v>601</v>
      </c>
      <c r="D252" s="17" t="s">
        <v>391</v>
      </c>
      <c r="E252" s="65" t="s">
        <v>804</v>
      </c>
      <c r="F252" s="65" t="s">
        <v>768</v>
      </c>
      <c r="G252" s="43" t="s">
        <v>805</v>
      </c>
      <c r="H252" s="71" t="s">
        <v>806</v>
      </c>
      <c r="I252" s="68">
        <v>45726</v>
      </c>
      <c r="J252" s="61">
        <v>311</v>
      </c>
      <c r="K252" s="66">
        <v>12</v>
      </c>
      <c r="L252" s="69">
        <v>637.80999999999995</v>
      </c>
      <c r="M252" s="69">
        <v>95.67</v>
      </c>
      <c r="N252" s="69">
        <v>0</v>
      </c>
      <c r="O252" s="70">
        <f t="shared" si="15"/>
        <v>733.4799999999999</v>
      </c>
      <c r="P252" s="25" t="s">
        <v>26</v>
      </c>
    </row>
    <row r="253" spans="1:16" ht="157.5" hidden="1" customHeight="1" x14ac:dyDescent="0.2">
      <c r="A253" s="7">
        <f t="shared" si="14"/>
        <v>93</v>
      </c>
      <c r="B253" s="64" t="s">
        <v>600</v>
      </c>
      <c r="C253" s="65" t="s">
        <v>601</v>
      </c>
      <c r="D253" s="17" t="s">
        <v>391</v>
      </c>
      <c r="E253" s="65" t="s">
        <v>807</v>
      </c>
      <c r="F253" s="65" t="s">
        <v>768</v>
      </c>
      <c r="G253" s="43" t="s">
        <v>808</v>
      </c>
      <c r="H253" s="71">
        <v>21905</v>
      </c>
      <c r="I253" s="68">
        <v>45726</v>
      </c>
      <c r="J253" s="61">
        <v>313</v>
      </c>
      <c r="K253" s="66">
        <v>12</v>
      </c>
      <c r="L253" s="69">
        <v>1303.1300000000001</v>
      </c>
      <c r="M253" s="69">
        <v>195.47</v>
      </c>
      <c r="N253" s="69">
        <v>0</v>
      </c>
      <c r="O253" s="70">
        <f t="shared" si="15"/>
        <v>1498.6000000000001</v>
      </c>
      <c r="P253" s="25" t="s">
        <v>26</v>
      </c>
    </row>
    <row r="254" spans="1:16" ht="180" hidden="1" customHeight="1" x14ac:dyDescent="0.2">
      <c r="A254" s="7">
        <f t="shared" si="14"/>
        <v>94</v>
      </c>
      <c r="B254" s="64" t="s">
        <v>809</v>
      </c>
      <c r="C254" s="65" t="s">
        <v>810</v>
      </c>
      <c r="D254" s="65" t="s">
        <v>569</v>
      </c>
      <c r="E254" s="65" t="s">
        <v>570</v>
      </c>
      <c r="F254" s="65" t="s">
        <v>401</v>
      </c>
      <c r="G254" s="43" t="s">
        <v>811</v>
      </c>
      <c r="H254" s="71" t="s">
        <v>401</v>
      </c>
      <c r="I254" s="68">
        <v>45726</v>
      </c>
      <c r="J254" s="61">
        <v>358</v>
      </c>
      <c r="K254" s="66">
        <v>12</v>
      </c>
      <c r="L254" s="69">
        <v>66.569999999999993</v>
      </c>
      <c r="M254" s="69">
        <v>1.32</v>
      </c>
      <c r="N254" s="69">
        <v>-1.56</v>
      </c>
      <c r="O254" s="70">
        <f t="shared" si="15"/>
        <v>66.329999999999984</v>
      </c>
      <c r="P254" s="25" t="s">
        <v>26</v>
      </c>
    </row>
    <row r="255" spans="1:16" ht="162.75" hidden="1" customHeight="1" x14ac:dyDescent="0.2">
      <c r="A255" s="7">
        <f t="shared" si="14"/>
        <v>95</v>
      </c>
      <c r="B255" s="64" t="s">
        <v>141</v>
      </c>
      <c r="C255" s="16" t="s">
        <v>142</v>
      </c>
      <c r="D255" s="65" t="s">
        <v>569</v>
      </c>
      <c r="E255" s="65" t="s">
        <v>144</v>
      </c>
      <c r="F255" s="65" t="s">
        <v>401</v>
      </c>
      <c r="G255" s="43" t="s">
        <v>812</v>
      </c>
      <c r="H255" s="71" t="s">
        <v>813</v>
      </c>
      <c r="I255" s="68">
        <v>45726</v>
      </c>
      <c r="J255" s="61">
        <v>360</v>
      </c>
      <c r="K255" s="66">
        <v>12</v>
      </c>
      <c r="L255" s="69">
        <v>1061.97</v>
      </c>
      <c r="M255" s="69">
        <v>0</v>
      </c>
      <c r="N255" s="69">
        <v>-5.85</v>
      </c>
      <c r="O255" s="70">
        <f t="shared" si="15"/>
        <v>1056.1200000000001</v>
      </c>
      <c r="P255" s="25" t="s">
        <v>26</v>
      </c>
    </row>
    <row r="256" spans="1:16" ht="135" hidden="1" customHeight="1" x14ac:dyDescent="0.2">
      <c r="A256" s="7">
        <f t="shared" si="14"/>
        <v>96</v>
      </c>
      <c r="B256" s="64">
        <v>1760013210001</v>
      </c>
      <c r="C256" s="65" t="s">
        <v>814</v>
      </c>
      <c r="D256" s="65" t="s">
        <v>815</v>
      </c>
      <c r="E256" s="65" t="s">
        <v>816</v>
      </c>
      <c r="F256" s="65" t="s">
        <v>401</v>
      </c>
      <c r="G256" s="43" t="s">
        <v>817</v>
      </c>
      <c r="H256" s="71" t="s">
        <v>401</v>
      </c>
      <c r="I256" s="68">
        <v>45726</v>
      </c>
      <c r="J256" s="61">
        <v>362</v>
      </c>
      <c r="K256" s="66">
        <v>12</v>
      </c>
      <c r="L256" s="69">
        <v>9334.2000000000007</v>
      </c>
      <c r="M256" s="69">
        <v>0</v>
      </c>
      <c r="N256" s="69">
        <v>0</v>
      </c>
      <c r="O256" s="70">
        <f>L256+M256+N256</f>
        <v>9334.2000000000007</v>
      </c>
      <c r="P256" s="25" t="s">
        <v>26</v>
      </c>
    </row>
    <row r="257" spans="1:16" ht="180" hidden="1" customHeight="1" x14ac:dyDescent="0.2">
      <c r="A257" s="7">
        <f t="shared" si="14"/>
        <v>97</v>
      </c>
      <c r="B257" s="64">
        <v>1760013210001</v>
      </c>
      <c r="C257" s="65" t="s">
        <v>814</v>
      </c>
      <c r="D257" s="65" t="s">
        <v>815</v>
      </c>
      <c r="E257" s="65" t="s">
        <v>816</v>
      </c>
      <c r="F257" s="65" t="s">
        <v>401</v>
      </c>
      <c r="G257" s="43" t="s">
        <v>818</v>
      </c>
      <c r="H257" s="71" t="s">
        <v>401</v>
      </c>
      <c r="I257" s="68">
        <v>45726</v>
      </c>
      <c r="J257" s="61">
        <v>363</v>
      </c>
      <c r="K257" s="66">
        <v>12</v>
      </c>
      <c r="L257" s="69">
        <v>4286</v>
      </c>
      <c r="M257" s="69">
        <v>0</v>
      </c>
      <c r="N257" s="69">
        <v>0</v>
      </c>
      <c r="O257" s="70">
        <f t="shared" ref="O257:O270" si="16">L257+M257+N257</f>
        <v>4286</v>
      </c>
      <c r="P257" s="25" t="s">
        <v>26</v>
      </c>
    </row>
    <row r="258" spans="1:16" ht="162.75" hidden="1" customHeight="1" x14ac:dyDescent="0.2">
      <c r="A258" s="7">
        <f t="shared" si="14"/>
        <v>98</v>
      </c>
      <c r="B258" s="64" t="s">
        <v>141</v>
      </c>
      <c r="C258" s="16" t="s">
        <v>142</v>
      </c>
      <c r="D258" s="65" t="s">
        <v>569</v>
      </c>
      <c r="E258" s="65" t="s">
        <v>144</v>
      </c>
      <c r="F258" s="65" t="s">
        <v>401</v>
      </c>
      <c r="G258" s="43" t="s">
        <v>819</v>
      </c>
      <c r="H258" s="71" t="s">
        <v>820</v>
      </c>
      <c r="I258" s="68">
        <v>45726</v>
      </c>
      <c r="J258" s="61">
        <v>364</v>
      </c>
      <c r="K258" s="66">
        <v>12</v>
      </c>
      <c r="L258" s="69">
        <v>4.68</v>
      </c>
      <c r="M258" s="69">
        <v>0</v>
      </c>
      <c r="N258" s="69">
        <v>-0.03</v>
      </c>
      <c r="O258" s="70">
        <f t="shared" si="16"/>
        <v>4.6499999999999995</v>
      </c>
      <c r="P258" s="25" t="s">
        <v>26</v>
      </c>
    </row>
    <row r="259" spans="1:16" ht="157.5" hidden="1" customHeight="1" x14ac:dyDescent="0.2">
      <c r="A259" s="7">
        <f t="shared" si="14"/>
        <v>99</v>
      </c>
      <c r="B259" s="64" t="s">
        <v>288</v>
      </c>
      <c r="C259" s="17" t="s">
        <v>289</v>
      </c>
      <c r="D259" s="65" t="s">
        <v>151</v>
      </c>
      <c r="E259" s="65" t="s">
        <v>821</v>
      </c>
      <c r="F259" s="65" t="s">
        <v>401</v>
      </c>
      <c r="G259" s="43" t="s">
        <v>822</v>
      </c>
      <c r="H259" s="71" t="s">
        <v>401</v>
      </c>
      <c r="I259" s="68">
        <v>45726</v>
      </c>
      <c r="J259" s="61">
        <v>366</v>
      </c>
      <c r="K259" s="66">
        <v>12</v>
      </c>
      <c r="L259" s="69">
        <v>1433.62</v>
      </c>
      <c r="M259" s="69">
        <v>0</v>
      </c>
      <c r="N259" s="69">
        <v>-0.45</v>
      </c>
      <c r="O259" s="70">
        <f t="shared" si="16"/>
        <v>1433.1699999999998</v>
      </c>
      <c r="P259" s="25" t="s">
        <v>26</v>
      </c>
    </row>
    <row r="260" spans="1:16" ht="157.5" hidden="1" customHeight="1" x14ac:dyDescent="0.2">
      <c r="A260" s="7">
        <f t="shared" si="14"/>
        <v>100</v>
      </c>
      <c r="B260" s="64">
        <v>1760013210001</v>
      </c>
      <c r="C260" s="65" t="s">
        <v>814</v>
      </c>
      <c r="D260" s="65" t="s">
        <v>815</v>
      </c>
      <c r="E260" s="65" t="s">
        <v>823</v>
      </c>
      <c r="F260" s="65" t="s">
        <v>401</v>
      </c>
      <c r="G260" s="43" t="s">
        <v>824</v>
      </c>
      <c r="H260" s="71" t="s">
        <v>401</v>
      </c>
      <c r="I260" s="68">
        <v>45726</v>
      </c>
      <c r="J260" s="61">
        <v>367</v>
      </c>
      <c r="K260" s="66">
        <v>12</v>
      </c>
      <c r="L260" s="69">
        <v>10786.72</v>
      </c>
      <c r="M260" s="69">
        <v>0</v>
      </c>
      <c r="N260" s="69">
        <v>0</v>
      </c>
      <c r="O260" s="70">
        <f t="shared" si="16"/>
        <v>10786.72</v>
      </c>
      <c r="P260" s="25" t="s">
        <v>26</v>
      </c>
    </row>
    <row r="261" spans="1:16" ht="157.5" hidden="1" customHeight="1" x14ac:dyDescent="0.2">
      <c r="A261" s="7">
        <f t="shared" si="14"/>
        <v>101</v>
      </c>
      <c r="B261" s="64" t="s">
        <v>825</v>
      </c>
      <c r="C261" s="65" t="s">
        <v>826</v>
      </c>
      <c r="D261" s="65" t="s">
        <v>815</v>
      </c>
      <c r="E261" s="65" t="s">
        <v>827</v>
      </c>
      <c r="F261" s="65" t="s">
        <v>401</v>
      </c>
      <c r="G261" s="43" t="s">
        <v>828</v>
      </c>
      <c r="H261" s="71" t="s">
        <v>401</v>
      </c>
      <c r="I261" s="68">
        <v>45726</v>
      </c>
      <c r="J261" s="61">
        <v>369</v>
      </c>
      <c r="K261" s="66">
        <v>12</v>
      </c>
      <c r="L261" s="69">
        <v>4706</v>
      </c>
      <c r="M261" s="69">
        <v>0</v>
      </c>
      <c r="N261" s="69">
        <v>0</v>
      </c>
      <c r="O261" s="70">
        <f t="shared" si="16"/>
        <v>4706</v>
      </c>
      <c r="P261" s="25" t="s">
        <v>26</v>
      </c>
    </row>
    <row r="262" spans="1:16" ht="302.25" hidden="1" customHeight="1" x14ac:dyDescent="0.2">
      <c r="A262" s="7">
        <f t="shared" si="12"/>
        <v>102</v>
      </c>
      <c r="B262" s="64">
        <v>2460002550001</v>
      </c>
      <c r="C262" s="65" t="s">
        <v>829</v>
      </c>
      <c r="D262" s="65" t="s">
        <v>569</v>
      </c>
      <c r="E262" s="65" t="s">
        <v>570</v>
      </c>
      <c r="F262" s="65" t="s">
        <v>401</v>
      </c>
      <c r="G262" s="43" t="s">
        <v>830</v>
      </c>
      <c r="H262" s="71" t="s">
        <v>831</v>
      </c>
      <c r="I262" s="68">
        <v>45726</v>
      </c>
      <c r="J262" s="61">
        <v>382</v>
      </c>
      <c r="K262" s="66">
        <v>12</v>
      </c>
      <c r="L262" s="69">
        <v>3101.21</v>
      </c>
      <c r="M262" s="69">
        <v>0</v>
      </c>
      <c r="N262" s="69">
        <v>-20.64</v>
      </c>
      <c r="O262" s="70">
        <f t="shared" si="16"/>
        <v>3080.57</v>
      </c>
      <c r="P262" s="25" t="s">
        <v>26</v>
      </c>
    </row>
    <row r="263" spans="1:16" ht="232.5" hidden="1" customHeight="1" x14ac:dyDescent="0.2">
      <c r="A263" s="7">
        <f t="shared" si="12"/>
        <v>103</v>
      </c>
      <c r="B263" s="64" t="s">
        <v>141</v>
      </c>
      <c r="C263" s="16" t="s">
        <v>142</v>
      </c>
      <c r="D263" s="65" t="s">
        <v>569</v>
      </c>
      <c r="E263" s="65" t="s">
        <v>144</v>
      </c>
      <c r="F263" s="65" t="s">
        <v>401</v>
      </c>
      <c r="G263" s="43" t="s">
        <v>832</v>
      </c>
      <c r="H263" s="71" t="s">
        <v>833</v>
      </c>
      <c r="I263" s="68">
        <v>45726</v>
      </c>
      <c r="J263" s="61">
        <v>384</v>
      </c>
      <c r="K263" s="66">
        <v>12</v>
      </c>
      <c r="L263" s="69">
        <v>13909.04</v>
      </c>
      <c r="M263" s="69">
        <v>0</v>
      </c>
      <c r="N263" s="69">
        <v>-816.21</v>
      </c>
      <c r="O263" s="70">
        <f t="shared" si="16"/>
        <v>13092.830000000002</v>
      </c>
      <c r="P263" s="25" t="s">
        <v>26</v>
      </c>
    </row>
    <row r="264" spans="1:16" ht="162.75" hidden="1" customHeight="1" x14ac:dyDescent="0.2">
      <c r="A264" s="7">
        <f t="shared" si="12"/>
        <v>104</v>
      </c>
      <c r="B264" s="64" t="s">
        <v>141</v>
      </c>
      <c r="C264" s="16" t="s">
        <v>142</v>
      </c>
      <c r="D264" s="65" t="s">
        <v>569</v>
      </c>
      <c r="E264" s="65" t="s">
        <v>144</v>
      </c>
      <c r="F264" s="65" t="s">
        <v>401</v>
      </c>
      <c r="G264" s="43" t="s">
        <v>834</v>
      </c>
      <c r="H264" s="71">
        <v>11</v>
      </c>
      <c r="I264" s="68">
        <v>45726</v>
      </c>
      <c r="J264" s="61">
        <v>385</v>
      </c>
      <c r="K264" s="66">
        <v>12</v>
      </c>
      <c r="L264" s="69">
        <v>13001.13</v>
      </c>
      <c r="M264" s="69">
        <v>0</v>
      </c>
      <c r="N264" s="69">
        <v>-941.32</v>
      </c>
      <c r="O264" s="70">
        <f t="shared" si="16"/>
        <v>12059.81</v>
      </c>
      <c r="P264" s="25" t="s">
        <v>26</v>
      </c>
    </row>
    <row r="265" spans="1:16" ht="202.5" hidden="1" customHeight="1" x14ac:dyDescent="0.2">
      <c r="A265" s="7">
        <f t="shared" si="12"/>
        <v>105</v>
      </c>
      <c r="B265" s="64" t="s">
        <v>141</v>
      </c>
      <c r="C265" s="16" t="s">
        <v>142</v>
      </c>
      <c r="D265" s="65" t="s">
        <v>569</v>
      </c>
      <c r="E265" s="65" t="s">
        <v>144</v>
      </c>
      <c r="F265" s="65" t="s">
        <v>401</v>
      </c>
      <c r="G265" s="43" t="s">
        <v>835</v>
      </c>
      <c r="H265" s="71" t="s">
        <v>836</v>
      </c>
      <c r="I265" s="68">
        <v>45726</v>
      </c>
      <c r="J265" s="61">
        <v>386</v>
      </c>
      <c r="K265" s="66">
        <v>12</v>
      </c>
      <c r="L265" s="69">
        <v>74.489999999999995</v>
      </c>
      <c r="M265" s="69">
        <v>0</v>
      </c>
      <c r="N265" s="69">
        <v>-4.26</v>
      </c>
      <c r="O265" s="70">
        <f t="shared" si="16"/>
        <v>70.22999999999999</v>
      </c>
      <c r="P265" s="25" t="s">
        <v>26</v>
      </c>
    </row>
    <row r="266" spans="1:16" ht="202.5" hidden="1" customHeight="1" x14ac:dyDescent="0.2">
      <c r="A266" s="7">
        <f t="shared" si="12"/>
        <v>106</v>
      </c>
      <c r="B266" s="64" t="s">
        <v>837</v>
      </c>
      <c r="C266" s="65" t="s">
        <v>838</v>
      </c>
      <c r="D266" s="65" t="s">
        <v>569</v>
      </c>
      <c r="E266" s="65" t="s">
        <v>570</v>
      </c>
      <c r="F266" s="65" t="s">
        <v>401</v>
      </c>
      <c r="G266" s="43" t="s">
        <v>839</v>
      </c>
      <c r="H266" s="71" t="s">
        <v>840</v>
      </c>
      <c r="I266" s="68">
        <v>45726</v>
      </c>
      <c r="J266" s="61">
        <v>387</v>
      </c>
      <c r="K266" s="66">
        <v>12</v>
      </c>
      <c r="L266" s="69">
        <v>84.2</v>
      </c>
      <c r="M266" s="69">
        <v>0.16</v>
      </c>
      <c r="N266" s="69">
        <v>-0.16</v>
      </c>
      <c r="O266" s="70">
        <f t="shared" si="16"/>
        <v>84.2</v>
      </c>
      <c r="P266" s="25" t="s">
        <v>26</v>
      </c>
    </row>
    <row r="267" spans="1:16" ht="135" hidden="1" customHeight="1" x14ac:dyDescent="0.2">
      <c r="A267" s="7">
        <f t="shared" si="12"/>
        <v>107</v>
      </c>
      <c r="B267" s="64" t="s">
        <v>288</v>
      </c>
      <c r="C267" s="17" t="s">
        <v>289</v>
      </c>
      <c r="D267" s="65" t="s">
        <v>151</v>
      </c>
      <c r="E267" s="65" t="s">
        <v>841</v>
      </c>
      <c r="F267" s="65" t="s">
        <v>401</v>
      </c>
      <c r="G267" s="43" t="s">
        <v>842</v>
      </c>
      <c r="H267" s="71" t="s">
        <v>401</v>
      </c>
      <c r="I267" s="68">
        <v>45726</v>
      </c>
      <c r="J267" s="61">
        <v>390</v>
      </c>
      <c r="K267" s="66">
        <v>12</v>
      </c>
      <c r="L267" s="69">
        <v>694.44</v>
      </c>
      <c r="M267" s="69">
        <v>0</v>
      </c>
      <c r="N267" s="69">
        <v>-0.45</v>
      </c>
      <c r="O267" s="70">
        <f t="shared" si="16"/>
        <v>693.99</v>
      </c>
      <c r="P267" s="25" t="s">
        <v>26</v>
      </c>
    </row>
    <row r="268" spans="1:16" ht="202.5" hidden="1" customHeight="1" x14ac:dyDescent="0.2">
      <c r="A268" s="7">
        <f t="shared" si="12"/>
        <v>108</v>
      </c>
      <c r="B268" s="64" t="s">
        <v>843</v>
      </c>
      <c r="C268" s="65" t="s">
        <v>844</v>
      </c>
      <c r="D268" s="65" t="s">
        <v>569</v>
      </c>
      <c r="E268" s="65" t="s">
        <v>570</v>
      </c>
      <c r="F268" s="65" t="s">
        <v>401</v>
      </c>
      <c r="G268" s="43" t="s">
        <v>845</v>
      </c>
      <c r="H268" s="71" t="s">
        <v>846</v>
      </c>
      <c r="I268" s="68">
        <v>45726</v>
      </c>
      <c r="J268" s="61">
        <v>400</v>
      </c>
      <c r="K268" s="66">
        <v>12</v>
      </c>
      <c r="L268" s="69">
        <v>16.28</v>
      </c>
      <c r="M268" s="69">
        <v>0</v>
      </c>
      <c r="N268" s="69">
        <v>0</v>
      </c>
      <c r="O268" s="70">
        <f t="shared" si="16"/>
        <v>16.28</v>
      </c>
      <c r="P268" s="25" t="s">
        <v>26</v>
      </c>
    </row>
    <row r="269" spans="1:16" ht="157.5" hidden="1" customHeight="1" x14ac:dyDescent="0.2">
      <c r="A269" s="7">
        <f t="shared" si="12"/>
        <v>109</v>
      </c>
      <c r="B269" s="64" t="s">
        <v>288</v>
      </c>
      <c r="C269" s="17" t="s">
        <v>289</v>
      </c>
      <c r="D269" s="65" t="s">
        <v>151</v>
      </c>
      <c r="E269" s="65" t="s">
        <v>847</v>
      </c>
      <c r="F269" s="65" t="s">
        <v>401</v>
      </c>
      <c r="G269" s="43" t="s">
        <v>848</v>
      </c>
      <c r="H269" s="71" t="s">
        <v>401</v>
      </c>
      <c r="I269" s="68">
        <v>45726</v>
      </c>
      <c r="J269" s="61">
        <v>404</v>
      </c>
      <c r="K269" s="66">
        <v>12</v>
      </c>
      <c r="L269" s="69">
        <v>562.33000000000004</v>
      </c>
      <c r="M269" s="69">
        <v>0</v>
      </c>
      <c r="N269" s="69">
        <v>-0.35</v>
      </c>
      <c r="O269" s="70">
        <f t="shared" si="16"/>
        <v>561.98</v>
      </c>
      <c r="P269" s="25" t="s">
        <v>26</v>
      </c>
    </row>
    <row r="270" spans="1:16" ht="157.5" hidden="1" customHeight="1" x14ac:dyDescent="0.2">
      <c r="A270" s="7">
        <f t="shared" si="12"/>
        <v>110</v>
      </c>
      <c r="B270" s="64" t="s">
        <v>288</v>
      </c>
      <c r="C270" s="17" t="s">
        <v>289</v>
      </c>
      <c r="D270" s="65" t="s">
        <v>151</v>
      </c>
      <c r="E270" s="65" t="s">
        <v>849</v>
      </c>
      <c r="F270" s="65" t="s">
        <v>401</v>
      </c>
      <c r="G270" s="43" t="s">
        <v>850</v>
      </c>
      <c r="H270" s="71" t="s">
        <v>401</v>
      </c>
      <c r="I270" s="68">
        <v>45726</v>
      </c>
      <c r="J270" s="61">
        <v>405</v>
      </c>
      <c r="K270" s="66">
        <v>12</v>
      </c>
      <c r="L270" s="69">
        <v>533.30999999999995</v>
      </c>
      <c r="M270" s="69">
        <v>0</v>
      </c>
      <c r="N270" s="69">
        <v>-7.3</v>
      </c>
      <c r="O270" s="70">
        <f t="shared" si="16"/>
        <v>526.01</v>
      </c>
      <c r="P270" s="25" t="s">
        <v>26</v>
      </c>
    </row>
    <row r="271" spans="1:16" ht="135" hidden="1" customHeight="1" x14ac:dyDescent="0.2">
      <c r="A271" s="7">
        <f t="shared" si="12"/>
        <v>111</v>
      </c>
      <c r="B271" s="64" t="s">
        <v>288</v>
      </c>
      <c r="C271" s="17" t="s">
        <v>289</v>
      </c>
      <c r="D271" s="65" t="s">
        <v>151</v>
      </c>
      <c r="E271" s="65" t="s">
        <v>851</v>
      </c>
      <c r="F271" s="65" t="s">
        <v>401</v>
      </c>
      <c r="G271" s="43" t="s">
        <v>852</v>
      </c>
      <c r="H271" s="71" t="s">
        <v>401</v>
      </c>
      <c r="I271" s="68">
        <v>45726</v>
      </c>
      <c r="J271" s="61">
        <v>264</v>
      </c>
      <c r="K271" s="72">
        <v>13</v>
      </c>
      <c r="L271" s="69">
        <v>76813.429999999993</v>
      </c>
      <c r="M271" s="69">
        <v>0</v>
      </c>
      <c r="N271" s="69">
        <v>0</v>
      </c>
      <c r="O271" s="70">
        <f>L271+M271+N271</f>
        <v>76813.429999999993</v>
      </c>
      <c r="P271" s="25" t="s">
        <v>26</v>
      </c>
    </row>
    <row r="272" spans="1:16" ht="135" hidden="1" customHeight="1" x14ac:dyDescent="0.2">
      <c r="A272" s="7">
        <f t="shared" si="12"/>
        <v>112</v>
      </c>
      <c r="B272" s="64" t="s">
        <v>288</v>
      </c>
      <c r="C272" s="17" t="s">
        <v>289</v>
      </c>
      <c r="D272" s="65" t="s">
        <v>151</v>
      </c>
      <c r="E272" s="65" t="s">
        <v>853</v>
      </c>
      <c r="F272" s="65" t="s">
        <v>401</v>
      </c>
      <c r="G272" s="43" t="s">
        <v>854</v>
      </c>
      <c r="H272" s="71" t="s">
        <v>401</v>
      </c>
      <c r="I272" s="68">
        <v>45726</v>
      </c>
      <c r="J272" s="61">
        <v>325</v>
      </c>
      <c r="K272" s="72">
        <v>13</v>
      </c>
      <c r="L272" s="69">
        <v>1025.8599999999999</v>
      </c>
      <c r="M272" s="69">
        <v>0</v>
      </c>
      <c r="N272" s="69">
        <v>-0.45</v>
      </c>
      <c r="O272" s="70">
        <f>L272+M272+N272</f>
        <v>1025.4099999999999</v>
      </c>
      <c r="P272" s="25" t="s">
        <v>26</v>
      </c>
    </row>
    <row r="273" spans="1:16" ht="162.75" hidden="1" customHeight="1" x14ac:dyDescent="0.2">
      <c r="A273" s="7">
        <f t="shared" si="12"/>
        <v>113</v>
      </c>
      <c r="B273" s="64" t="s">
        <v>141</v>
      </c>
      <c r="C273" s="16" t="s">
        <v>142</v>
      </c>
      <c r="D273" s="65" t="s">
        <v>569</v>
      </c>
      <c r="E273" s="65" t="s">
        <v>144</v>
      </c>
      <c r="F273" s="65" t="s">
        <v>401</v>
      </c>
      <c r="G273" s="43" t="s">
        <v>855</v>
      </c>
      <c r="H273" s="71" t="s">
        <v>401</v>
      </c>
      <c r="I273" s="68">
        <v>45726</v>
      </c>
      <c r="J273" s="61">
        <v>333</v>
      </c>
      <c r="K273" s="72">
        <v>13</v>
      </c>
      <c r="L273" s="69">
        <v>10072.549999999999</v>
      </c>
      <c r="M273" s="69">
        <v>0</v>
      </c>
      <c r="N273" s="69">
        <v>-731.16</v>
      </c>
      <c r="O273" s="70">
        <f>L273+M273+N273</f>
        <v>9341.39</v>
      </c>
      <c r="P273" s="25" t="s">
        <v>26</v>
      </c>
    </row>
    <row r="274" spans="1:16" ht="162.75" hidden="1" customHeight="1" x14ac:dyDescent="0.2">
      <c r="A274" s="7">
        <f t="shared" si="12"/>
        <v>114</v>
      </c>
      <c r="B274" s="64" t="s">
        <v>141</v>
      </c>
      <c r="C274" s="16" t="s">
        <v>142</v>
      </c>
      <c r="D274" s="65" t="s">
        <v>569</v>
      </c>
      <c r="E274" s="65" t="s">
        <v>144</v>
      </c>
      <c r="F274" s="65" t="s">
        <v>401</v>
      </c>
      <c r="G274" s="43" t="s">
        <v>856</v>
      </c>
      <c r="H274" s="71" t="s">
        <v>857</v>
      </c>
      <c r="I274" s="68">
        <v>45726</v>
      </c>
      <c r="J274" s="61">
        <v>336</v>
      </c>
      <c r="K274" s="72">
        <v>13</v>
      </c>
      <c r="L274" s="69">
        <v>4.68</v>
      </c>
      <c r="M274" s="69">
        <v>0</v>
      </c>
      <c r="N274" s="69">
        <v>-0.03</v>
      </c>
      <c r="O274" s="70">
        <f t="shared" ref="O274:O288" si="17">L274+M274+N274</f>
        <v>4.6499999999999995</v>
      </c>
      <c r="P274" s="25" t="s">
        <v>26</v>
      </c>
    </row>
    <row r="275" spans="1:16" ht="180" hidden="1" customHeight="1" x14ac:dyDescent="0.2">
      <c r="A275" s="7">
        <f t="shared" si="12"/>
        <v>115</v>
      </c>
      <c r="B275" s="64" t="s">
        <v>141</v>
      </c>
      <c r="C275" s="16" t="s">
        <v>142</v>
      </c>
      <c r="D275" s="65" t="s">
        <v>569</v>
      </c>
      <c r="E275" s="65" t="s">
        <v>144</v>
      </c>
      <c r="F275" s="65" t="s">
        <v>401</v>
      </c>
      <c r="G275" s="43" t="s">
        <v>858</v>
      </c>
      <c r="H275" s="71" t="s">
        <v>859</v>
      </c>
      <c r="I275" s="68">
        <v>45726</v>
      </c>
      <c r="J275" s="61">
        <v>339</v>
      </c>
      <c r="K275" s="72">
        <v>13</v>
      </c>
      <c r="L275" s="69">
        <v>5.57</v>
      </c>
      <c r="M275" s="69">
        <v>0</v>
      </c>
      <c r="N275" s="69">
        <v>-0.03</v>
      </c>
      <c r="O275" s="70">
        <f t="shared" si="17"/>
        <v>5.54</v>
      </c>
      <c r="P275" s="25" t="s">
        <v>26</v>
      </c>
    </row>
    <row r="276" spans="1:16" ht="162.75" hidden="1" customHeight="1" x14ac:dyDescent="0.2">
      <c r="A276" s="7">
        <f t="shared" si="12"/>
        <v>116</v>
      </c>
      <c r="B276" s="64" t="s">
        <v>141</v>
      </c>
      <c r="C276" s="16" t="s">
        <v>142</v>
      </c>
      <c r="D276" s="65" t="s">
        <v>569</v>
      </c>
      <c r="E276" s="65" t="s">
        <v>144</v>
      </c>
      <c r="F276" s="65" t="s">
        <v>401</v>
      </c>
      <c r="G276" s="43" t="s">
        <v>860</v>
      </c>
      <c r="H276" s="71" t="s">
        <v>861</v>
      </c>
      <c r="I276" s="68">
        <v>45726</v>
      </c>
      <c r="J276" s="61">
        <v>341</v>
      </c>
      <c r="K276" s="72">
        <v>13</v>
      </c>
      <c r="L276" s="69">
        <v>4.68</v>
      </c>
      <c r="M276" s="69">
        <v>0</v>
      </c>
      <c r="N276" s="69">
        <v>-0.03</v>
      </c>
      <c r="O276" s="70">
        <f t="shared" si="17"/>
        <v>4.6499999999999995</v>
      </c>
      <c r="P276" s="25" t="s">
        <v>26</v>
      </c>
    </row>
    <row r="277" spans="1:16" ht="136.5" hidden="1" customHeight="1" x14ac:dyDescent="0.2">
      <c r="A277" s="7">
        <f t="shared" si="12"/>
        <v>117</v>
      </c>
      <c r="B277" s="64" t="s">
        <v>141</v>
      </c>
      <c r="C277" s="16" t="s">
        <v>142</v>
      </c>
      <c r="D277" s="65" t="s">
        <v>569</v>
      </c>
      <c r="E277" s="65" t="s">
        <v>144</v>
      </c>
      <c r="F277" s="65" t="s">
        <v>401</v>
      </c>
      <c r="G277" s="43" t="s">
        <v>862</v>
      </c>
      <c r="H277" s="71" t="s">
        <v>863</v>
      </c>
      <c r="I277" s="68">
        <v>45726</v>
      </c>
      <c r="J277" s="61">
        <v>342</v>
      </c>
      <c r="K277" s="72">
        <v>13</v>
      </c>
      <c r="L277" s="69">
        <v>4.68</v>
      </c>
      <c r="M277" s="69">
        <v>0</v>
      </c>
      <c r="N277" s="69">
        <v>-0.03</v>
      </c>
      <c r="O277" s="70">
        <f t="shared" si="17"/>
        <v>4.6499999999999995</v>
      </c>
      <c r="P277" s="25" t="s">
        <v>26</v>
      </c>
    </row>
    <row r="278" spans="1:16" ht="162.75" hidden="1" customHeight="1" x14ac:dyDescent="0.2">
      <c r="A278" s="7">
        <f t="shared" si="12"/>
        <v>118</v>
      </c>
      <c r="B278" s="64" t="s">
        <v>141</v>
      </c>
      <c r="C278" s="16" t="s">
        <v>142</v>
      </c>
      <c r="D278" s="65" t="s">
        <v>569</v>
      </c>
      <c r="E278" s="65" t="s">
        <v>144</v>
      </c>
      <c r="F278" s="65" t="s">
        <v>401</v>
      </c>
      <c r="G278" s="43" t="s">
        <v>864</v>
      </c>
      <c r="H278" s="71" t="s">
        <v>865</v>
      </c>
      <c r="I278" s="68">
        <v>45726</v>
      </c>
      <c r="J278" s="61">
        <v>343</v>
      </c>
      <c r="K278" s="72">
        <v>13</v>
      </c>
      <c r="L278" s="69">
        <v>4.6900000000000004</v>
      </c>
      <c r="M278" s="69">
        <v>0</v>
      </c>
      <c r="N278" s="69">
        <v>-0.04</v>
      </c>
      <c r="O278" s="70">
        <f t="shared" si="17"/>
        <v>4.6500000000000004</v>
      </c>
      <c r="P278" s="25" t="s">
        <v>26</v>
      </c>
    </row>
    <row r="279" spans="1:16" ht="162.75" hidden="1" customHeight="1" x14ac:dyDescent="0.2">
      <c r="A279" s="7">
        <f t="shared" si="12"/>
        <v>119</v>
      </c>
      <c r="B279" s="64" t="s">
        <v>141</v>
      </c>
      <c r="C279" s="16" t="s">
        <v>142</v>
      </c>
      <c r="D279" s="65" t="s">
        <v>569</v>
      </c>
      <c r="E279" s="65" t="s">
        <v>144</v>
      </c>
      <c r="F279" s="65" t="s">
        <v>401</v>
      </c>
      <c r="G279" s="43" t="s">
        <v>866</v>
      </c>
      <c r="H279" s="71" t="s">
        <v>867</v>
      </c>
      <c r="I279" s="68">
        <v>45726</v>
      </c>
      <c r="J279" s="61">
        <v>344</v>
      </c>
      <c r="K279" s="72">
        <v>13</v>
      </c>
      <c r="L279" s="69">
        <v>1781.29</v>
      </c>
      <c r="M279" s="69">
        <v>0</v>
      </c>
      <c r="N279" s="69">
        <v>-11.31</v>
      </c>
      <c r="O279" s="70">
        <f t="shared" si="17"/>
        <v>1769.98</v>
      </c>
      <c r="P279" s="25" t="s">
        <v>26</v>
      </c>
    </row>
    <row r="280" spans="1:16" ht="180" hidden="1" customHeight="1" x14ac:dyDescent="0.2">
      <c r="A280" s="7">
        <f t="shared" si="12"/>
        <v>120</v>
      </c>
      <c r="B280" s="64" t="s">
        <v>868</v>
      </c>
      <c r="C280" s="65" t="s">
        <v>695</v>
      </c>
      <c r="D280" s="65" t="s">
        <v>101</v>
      </c>
      <c r="E280" s="65" t="s">
        <v>869</v>
      </c>
      <c r="F280" s="65" t="s">
        <v>870</v>
      </c>
      <c r="G280" s="43" t="s">
        <v>871</v>
      </c>
      <c r="H280" s="71">
        <v>235</v>
      </c>
      <c r="I280" s="68">
        <v>45726</v>
      </c>
      <c r="J280" s="61">
        <v>348</v>
      </c>
      <c r="K280" s="72">
        <v>13</v>
      </c>
      <c r="L280" s="69">
        <v>745</v>
      </c>
      <c r="M280" s="69">
        <v>0</v>
      </c>
      <c r="N280" s="69">
        <v>-74.5</v>
      </c>
      <c r="O280" s="70">
        <f t="shared" si="17"/>
        <v>670.5</v>
      </c>
      <c r="P280" s="25" t="s">
        <v>26</v>
      </c>
    </row>
    <row r="281" spans="1:16" ht="202.5" hidden="1" customHeight="1" x14ac:dyDescent="0.2">
      <c r="A281" s="7">
        <f t="shared" si="12"/>
        <v>121</v>
      </c>
      <c r="B281" s="64" t="s">
        <v>141</v>
      </c>
      <c r="C281" s="16" t="s">
        <v>142</v>
      </c>
      <c r="D281" s="65" t="s">
        <v>569</v>
      </c>
      <c r="E281" s="65" t="s">
        <v>144</v>
      </c>
      <c r="F281" s="65" t="s">
        <v>401</v>
      </c>
      <c r="G281" s="43" t="s">
        <v>872</v>
      </c>
      <c r="H281" s="71" t="s">
        <v>873</v>
      </c>
      <c r="I281" s="68">
        <v>45726</v>
      </c>
      <c r="J281" s="61">
        <v>349</v>
      </c>
      <c r="K281" s="72">
        <v>13</v>
      </c>
      <c r="L281" s="69">
        <v>1642.25</v>
      </c>
      <c r="M281" s="69">
        <v>0</v>
      </c>
      <c r="N281" s="69">
        <v>-119.59</v>
      </c>
      <c r="O281" s="70">
        <f t="shared" si="17"/>
        <v>1522.66</v>
      </c>
      <c r="P281" s="25" t="s">
        <v>26</v>
      </c>
    </row>
    <row r="282" spans="1:16" ht="162.75" hidden="1" customHeight="1" x14ac:dyDescent="0.2">
      <c r="A282" s="7">
        <f t="shared" si="12"/>
        <v>122</v>
      </c>
      <c r="B282" s="64" t="s">
        <v>141</v>
      </c>
      <c r="C282" s="16" t="s">
        <v>142</v>
      </c>
      <c r="D282" s="65" t="s">
        <v>569</v>
      </c>
      <c r="E282" s="65" t="s">
        <v>144</v>
      </c>
      <c r="F282" s="65" t="s">
        <v>401</v>
      </c>
      <c r="G282" s="43" t="s">
        <v>874</v>
      </c>
      <c r="H282" s="71" t="s">
        <v>401</v>
      </c>
      <c r="I282" s="68">
        <v>45726</v>
      </c>
      <c r="J282" s="61">
        <v>350</v>
      </c>
      <c r="K282" s="72">
        <v>13</v>
      </c>
      <c r="L282" s="69">
        <v>41.6</v>
      </c>
      <c r="M282" s="69">
        <v>0</v>
      </c>
      <c r="N282" s="69">
        <v>-0.31</v>
      </c>
      <c r="O282" s="70">
        <f t="shared" si="17"/>
        <v>41.29</v>
      </c>
      <c r="P282" s="25" t="s">
        <v>26</v>
      </c>
    </row>
    <row r="283" spans="1:16" ht="162.75" hidden="1" customHeight="1" x14ac:dyDescent="0.2">
      <c r="A283" s="7">
        <f t="shared" si="12"/>
        <v>123</v>
      </c>
      <c r="B283" s="64" t="s">
        <v>141</v>
      </c>
      <c r="C283" s="16" t="s">
        <v>142</v>
      </c>
      <c r="D283" s="65" t="s">
        <v>569</v>
      </c>
      <c r="E283" s="65" t="s">
        <v>144</v>
      </c>
      <c r="F283" s="65" t="s">
        <v>401</v>
      </c>
      <c r="G283" s="43" t="s">
        <v>875</v>
      </c>
      <c r="H283" s="71" t="s">
        <v>876</v>
      </c>
      <c r="I283" s="68">
        <v>45726</v>
      </c>
      <c r="J283" s="61">
        <v>351</v>
      </c>
      <c r="K283" s="72">
        <v>13</v>
      </c>
      <c r="L283" s="69">
        <v>4.68</v>
      </c>
      <c r="M283" s="69">
        <v>0</v>
      </c>
      <c r="N283" s="69">
        <v>-0.03</v>
      </c>
      <c r="O283" s="70">
        <f t="shared" si="17"/>
        <v>4.6499999999999995</v>
      </c>
      <c r="P283" s="25" t="s">
        <v>26</v>
      </c>
    </row>
    <row r="284" spans="1:16" ht="90" hidden="1" customHeight="1" x14ac:dyDescent="0.2">
      <c r="A284" s="7">
        <f t="shared" si="12"/>
        <v>124</v>
      </c>
      <c r="B284" s="64" t="s">
        <v>288</v>
      </c>
      <c r="C284" s="17" t="s">
        <v>289</v>
      </c>
      <c r="D284" s="65" t="s">
        <v>151</v>
      </c>
      <c r="E284" s="65" t="s">
        <v>877</v>
      </c>
      <c r="F284" s="65" t="s">
        <v>401</v>
      </c>
      <c r="G284" s="43" t="s">
        <v>878</v>
      </c>
      <c r="H284" s="71" t="s">
        <v>401</v>
      </c>
      <c r="I284" s="68">
        <v>45726</v>
      </c>
      <c r="J284" s="61">
        <v>356</v>
      </c>
      <c r="K284" s="72">
        <v>13</v>
      </c>
      <c r="L284" s="69">
        <v>1314.71</v>
      </c>
      <c r="M284" s="69">
        <v>0</v>
      </c>
      <c r="N284" s="69">
        <v>-253</v>
      </c>
      <c r="O284" s="70">
        <f t="shared" si="17"/>
        <v>1061.71</v>
      </c>
      <c r="P284" s="25" t="s">
        <v>26</v>
      </c>
    </row>
    <row r="285" spans="1:16" ht="180" hidden="1" customHeight="1" x14ac:dyDescent="0.2">
      <c r="A285" s="7">
        <f t="shared" si="12"/>
        <v>125</v>
      </c>
      <c r="B285" s="64" t="s">
        <v>141</v>
      </c>
      <c r="C285" s="16" t="s">
        <v>142</v>
      </c>
      <c r="D285" s="65" t="s">
        <v>569</v>
      </c>
      <c r="E285" s="65" t="s">
        <v>144</v>
      </c>
      <c r="F285" s="65" t="s">
        <v>401</v>
      </c>
      <c r="G285" s="43" t="s">
        <v>879</v>
      </c>
      <c r="H285" s="71" t="s">
        <v>401</v>
      </c>
      <c r="I285" s="68">
        <v>45726</v>
      </c>
      <c r="J285" s="61">
        <v>359</v>
      </c>
      <c r="K285" s="72">
        <v>13</v>
      </c>
      <c r="L285" s="69">
        <v>494</v>
      </c>
      <c r="M285" s="69">
        <v>0</v>
      </c>
      <c r="N285" s="69">
        <v>-8.02</v>
      </c>
      <c r="O285" s="70">
        <f t="shared" si="17"/>
        <v>485.98</v>
      </c>
      <c r="P285" s="25" t="s">
        <v>26</v>
      </c>
    </row>
    <row r="286" spans="1:16" ht="157.5" hidden="1" customHeight="1" x14ac:dyDescent="0.2">
      <c r="A286" s="7">
        <f t="shared" si="12"/>
        <v>126</v>
      </c>
      <c r="B286" s="64">
        <v>1760013210001</v>
      </c>
      <c r="C286" s="65" t="s">
        <v>814</v>
      </c>
      <c r="D286" s="65" t="s">
        <v>815</v>
      </c>
      <c r="E286" s="65" t="s">
        <v>880</v>
      </c>
      <c r="F286" s="65" t="s">
        <v>401</v>
      </c>
      <c r="G286" s="43" t="s">
        <v>881</v>
      </c>
      <c r="H286" s="71" t="s">
        <v>401</v>
      </c>
      <c r="I286" s="68">
        <v>45726</v>
      </c>
      <c r="J286" s="61">
        <v>361</v>
      </c>
      <c r="K286" s="72">
        <v>13</v>
      </c>
      <c r="L286" s="69">
        <v>11731.84</v>
      </c>
      <c r="M286" s="69">
        <v>0</v>
      </c>
      <c r="N286" s="69">
        <v>0</v>
      </c>
      <c r="O286" s="70">
        <f t="shared" si="17"/>
        <v>11731.84</v>
      </c>
      <c r="P286" s="25" t="s">
        <v>26</v>
      </c>
    </row>
    <row r="287" spans="1:16" ht="162.75" hidden="1" customHeight="1" x14ac:dyDescent="0.2">
      <c r="A287" s="7">
        <f t="shared" si="12"/>
        <v>127</v>
      </c>
      <c r="B287" s="64" t="s">
        <v>141</v>
      </c>
      <c r="C287" s="16" t="s">
        <v>142</v>
      </c>
      <c r="D287" s="65" t="s">
        <v>569</v>
      </c>
      <c r="E287" s="65" t="s">
        <v>144</v>
      </c>
      <c r="F287" s="65" t="s">
        <v>401</v>
      </c>
      <c r="G287" s="43" t="s">
        <v>882</v>
      </c>
      <c r="H287" s="71" t="s">
        <v>883</v>
      </c>
      <c r="I287" s="68">
        <v>45726</v>
      </c>
      <c r="J287" s="61">
        <v>365</v>
      </c>
      <c r="K287" s="72">
        <v>13</v>
      </c>
      <c r="L287" s="69">
        <v>763.6</v>
      </c>
      <c r="M287" s="69">
        <v>0</v>
      </c>
      <c r="N287" s="69">
        <v>-3.7</v>
      </c>
      <c r="O287" s="70">
        <f t="shared" si="17"/>
        <v>759.9</v>
      </c>
      <c r="P287" s="25" t="s">
        <v>26</v>
      </c>
    </row>
    <row r="288" spans="1:16" ht="136.5" hidden="1" customHeight="1" x14ac:dyDescent="0.2">
      <c r="A288" s="7">
        <f t="shared" si="12"/>
        <v>128</v>
      </c>
      <c r="B288" s="64" t="s">
        <v>825</v>
      </c>
      <c r="C288" s="65" t="s">
        <v>826</v>
      </c>
      <c r="D288" s="65" t="s">
        <v>569</v>
      </c>
      <c r="E288" s="65" t="s">
        <v>884</v>
      </c>
      <c r="F288" s="65" t="s">
        <v>401</v>
      </c>
      <c r="G288" s="43" t="s">
        <v>885</v>
      </c>
      <c r="H288" s="71" t="s">
        <v>401</v>
      </c>
      <c r="I288" s="68">
        <v>45726</v>
      </c>
      <c r="J288" s="61">
        <v>370</v>
      </c>
      <c r="K288" s="72">
        <v>13</v>
      </c>
      <c r="L288" s="69">
        <v>5122</v>
      </c>
      <c r="M288" s="69">
        <v>0</v>
      </c>
      <c r="N288" s="69">
        <v>0</v>
      </c>
      <c r="O288" s="70">
        <f t="shared" si="17"/>
        <v>5122</v>
      </c>
      <c r="P288" s="25" t="s">
        <v>26</v>
      </c>
    </row>
    <row r="289" spans="1:16" ht="135" hidden="1" customHeight="1" x14ac:dyDescent="0.2">
      <c r="A289" s="7">
        <f t="shared" ref="A289:A352" si="18">1+A288</f>
        <v>129</v>
      </c>
      <c r="B289" s="64">
        <v>1768152560001</v>
      </c>
      <c r="C289" s="65" t="s">
        <v>596</v>
      </c>
      <c r="D289" s="65" t="s">
        <v>569</v>
      </c>
      <c r="E289" s="65" t="s">
        <v>597</v>
      </c>
      <c r="F289" s="65" t="s">
        <v>401</v>
      </c>
      <c r="G289" s="43" t="s">
        <v>886</v>
      </c>
      <c r="H289" s="71" t="s">
        <v>887</v>
      </c>
      <c r="I289" s="68">
        <v>45728</v>
      </c>
      <c r="J289" s="61">
        <v>433</v>
      </c>
      <c r="K289" s="72">
        <v>13</v>
      </c>
      <c r="L289" s="69">
        <v>126.92</v>
      </c>
      <c r="M289" s="69">
        <v>19.04</v>
      </c>
      <c r="N289" s="69">
        <v>-19.04</v>
      </c>
      <c r="O289" s="70">
        <f>L289+M289+N289</f>
        <v>126.92000000000002</v>
      </c>
      <c r="P289" s="25" t="s">
        <v>26</v>
      </c>
    </row>
    <row r="290" spans="1:16" ht="136.5" hidden="1" customHeight="1" x14ac:dyDescent="0.2">
      <c r="A290" s="7">
        <f t="shared" si="18"/>
        <v>130</v>
      </c>
      <c r="B290" s="64">
        <v>1768152560001</v>
      </c>
      <c r="C290" s="65" t="s">
        <v>596</v>
      </c>
      <c r="D290" s="65" t="s">
        <v>569</v>
      </c>
      <c r="E290" s="65" t="s">
        <v>597</v>
      </c>
      <c r="F290" s="65" t="s">
        <v>401</v>
      </c>
      <c r="G290" s="43" t="s">
        <v>888</v>
      </c>
      <c r="H290" s="71" t="s">
        <v>401</v>
      </c>
      <c r="I290" s="68">
        <v>45728</v>
      </c>
      <c r="J290" s="61">
        <v>435</v>
      </c>
      <c r="K290" s="72">
        <v>13</v>
      </c>
      <c r="L290" s="69">
        <v>20.76</v>
      </c>
      <c r="M290" s="69">
        <v>3.12</v>
      </c>
      <c r="N290" s="69">
        <v>-3.12</v>
      </c>
      <c r="O290" s="70">
        <f>L290+M290+N290</f>
        <v>20.76</v>
      </c>
      <c r="P290" s="25" t="s">
        <v>26</v>
      </c>
    </row>
    <row r="291" spans="1:16" ht="157.5" hidden="1" customHeight="1" x14ac:dyDescent="0.2">
      <c r="A291" s="7">
        <f t="shared" si="18"/>
        <v>131</v>
      </c>
      <c r="B291" s="64">
        <v>1768152560001</v>
      </c>
      <c r="C291" s="65" t="s">
        <v>596</v>
      </c>
      <c r="D291" s="65" t="s">
        <v>569</v>
      </c>
      <c r="E291" s="65" t="s">
        <v>597</v>
      </c>
      <c r="F291" s="65" t="s">
        <v>401</v>
      </c>
      <c r="G291" s="43" t="s">
        <v>889</v>
      </c>
      <c r="H291" s="71" t="s">
        <v>890</v>
      </c>
      <c r="I291" s="68">
        <v>45728</v>
      </c>
      <c r="J291" s="61">
        <v>436</v>
      </c>
      <c r="K291" s="72">
        <v>13</v>
      </c>
      <c r="L291" s="69">
        <v>20.04</v>
      </c>
      <c r="M291" s="69">
        <v>3.01</v>
      </c>
      <c r="N291" s="69">
        <v>-3.01</v>
      </c>
      <c r="O291" s="70">
        <f t="shared" ref="O291:O308" si="19">L291+M291+N291</f>
        <v>20.04</v>
      </c>
      <c r="P291" s="25" t="s">
        <v>26</v>
      </c>
    </row>
    <row r="292" spans="1:16" ht="136.5" hidden="1" customHeight="1" x14ac:dyDescent="0.2">
      <c r="A292" s="7">
        <f t="shared" si="18"/>
        <v>132</v>
      </c>
      <c r="B292" s="64">
        <v>1768152560001</v>
      </c>
      <c r="C292" s="65" t="s">
        <v>596</v>
      </c>
      <c r="D292" s="65" t="s">
        <v>569</v>
      </c>
      <c r="E292" s="65" t="s">
        <v>597</v>
      </c>
      <c r="F292" s="65" t="s">
        <v>401</v>
      </c>
      <c r="G292" s="43" t="s">
        <v>891</v>
      </c>
      <c r="H292" s="71" t="s">
        <v>892</v>
      </c>
      <c r="I292" s="68">
        <v>45728</v>
      </c>
      <c r="J292" s="61">
        <v>437</v>
      </c>
      <c r="K292" s="72">
        <v>13</v>
      </c>
      <c r="L292" s="69">
        <v>24.8</v>
      </c>
      <c r="M292" s="69">
        <v>3.72</v>
      </c>
      <c r="N292" s="69">
        <v>-3.72</v>
      </c>
      <c r="O292" s="70">
        <f t="shared" si="19"/>
        <v>24.8</v>
      </c>
      <c r="P292" s="25" t="s">
        <v>26</v>
      </c>
    </row>
    <row r="293" spans="1:16" ht="180" hidden="1" customHeight="1" x14ac:dyDescent="0.2">
      <c r="A293" s="7">
        <f t="shared" si="18"/>
        <v>133</v>
      </c>
      <c r="B293" s="64">
        <v>1768152560001</v>
      </c>
      <c r="C293" s="65" t="s">
        <v>596</v>
      </c>
      <c r="D293" s="65" t="s">
        <v>569</v>
      </c>
      <c r="E293" s="65" t="s">
        <v>597</v>
      </c>
      <c r="F293" s="65" t="s">
        <v>401</v>
      </c>
      <c r="G293" s="43" t="s">
        <v>893</v>
      </c>
      <c r="H293" s="71" t="s">
        <v>894</v>
      </c>
      <c r="I293" s="68">
        <v>45728</v>
      </c>
      <c r="J293" s="61">
        <v>439</v>
      </c>
      <c r="K293" s="72">
        <v>13</v>
      </c>
      <c r="L293" s="69">
        <v>160.08000000000001</v>
      </c>
      <c r="M293" s="69">
        <v>24.02</v>
      </c>
      <c r="N293" s="69">
        <v>-24.02</v>
      </c>
      <c r="O293" s="70">
        <f t="shared" si="19"/>
        <v>160.08000000000001</v>
      </c>
      <c r="P293" s="25" t="s">
        <v>26</v>
      </c>
    </row>
    <row r="294" spans="1:16" ht="135" hidden="1" customHeight="1" x14ac:dyDescent="0.2">
      <c r="A294" s="7">
        <f t="shared" si="18"/>
        <v>134</v>
      </c>
      <c r="B294" s="64">
        <v>1768152560001</v>
      </c>
      <c r="C294" s="65" t="s">
        <v>596</v>
      </c>
      <c r="D294" s="65" t="s">
        <v>569</v>
      </c>
      <c r="E294" s="65" t="s">
        <v>597</v>
      </c>
      <c r="F294" s="65" t="s">
        <v>401</v>
      </c>
      <c r="G294" s="43" t="s">
        <v>895</v>
      </c>
      <c r="H294" s="71" t="s">
        <v>401</v>
      </c>
      <c r="I294" s="68">
        <v>45728</v>
      </c>
      <c r="J294" s="61">
        <v>441</v>
      </c>
      <c r="K294" s="72">
        <v>13</v>
      </c>
      <c r="L294" s="69">
        <v>961.8</v>
      </c>
      <c r="M294" s="69">
        <v>144.29</v>
      </c>
      <c r="N294" s="69">
        <v>-144.29</v>
      </c>
      <c r="O294" s="70">
        <f t="shared" si="19"/>
        <v>961.8</v>
      </c>
      <c r="P294" s="25" t="s">
        <v>26</v>
      </c>
    </row>
    <row r="295" spans="1:16" ht="180" hidden="1" customHeight="1" x14ac:dyDescent="0.2">
      <c r="A295" s="7">
        <f t="shared" si="18"/>
        <v>135</v>
      </c>
      <c r="B295" s="64" t="s">
        <v>896</v>
      </c>
      <c r="C295" s="65" t="s">
        <v>897</v>
      </c>
      <c r="D295" s="65" t="s">
        <v>569</v>
      </c>
      <c r="E295" s="65" t="s">
        <v>570</v>
      </c>
      <c r="F295" s="65" t="s">
        <v>401</v>
      </c>
      <c r="G295" s="43" t="s">
        <v>898</v>
      </c>
      <c r="H295" s="71" t="s">
        <v>401</v>
      </c>
      <c r="I295" s="68">
        <v>45728</v>
      </c>
      <c r="J295" s="61">
        <v>454</v>
      </c>
      <c r="K295" s="72">
        <v>13</v>
      </c>
      <c r="L295" s="69">
        <v>10671.97</v>
      </c>
      <c r="M295" s="69">
        <v>0</v>
      </c>
      <c r="N295" s="69">
        <v>0</v>
      </c>
      <c r="O295" s="70">
        <f t="shared" si="19"/>
        <v>10671.97</v>
      </c>
      <c r="P295" s="25" t="s">
        <v>26</v>
      </c>
    </row>
    <row r="296" spans="1:16" ht="117" hidden="1" customHeight="1" x14ac:dyDescent="0.2">
      <c r="A296" s="7">
        <f t="shared" si="18"/>
        <v>136</v>
      </c>
      <c r="B296" s="64" t="s">
        <v>377</v>
      </c>
      <c r="C296" s="65" t="s">
        <v>378</v>
      </c>
      <c r="D296" s="17" t="s">
        <v>391</v>
      </c>
      <c r="E296" s="65" t="s">
        <v>899</v>
      </c>
      <c r="F296" s="65" t="s">
        <v>384</v>
      </c>
      <c r="G296" s="43" t="s">
        <v>900</v>
      </c>
      <c r="H296" s="71" t="s">
        <v>901</v>
      </c>
      <c r="I296" s="68">
        <v>45728</v>
      </c>
      <c r="J296" s="61">
        <v>469</v>
      </c>
      <c r="K296" s="72">
        <v>13</v>
      </c>
      <c r="L296" s="69">
        <v>923.38</v>
      </c>
      <c r="M296" s="69">
        <v>138.5</v>
      </c>
      <c r="N296" s="69">
        <v>0</v>
      </c>
      <c r="O296" s="70">
        <f t="shared" si="19"/>
        <v>1061.8800000000001</v>
      </c>
      <c r="P296" s="25" t="s">
        <v>26</v>
      </c>
    </row>
    <row r="297" spans="1:16" ht="202.5" hidden="1" customHeight="1" x14ac:dyDescent="0.2">
      <c r="A297" s="7">
        <f t="shared" si="18"/>
        <v>137</v>
      </c>
      <c r="B297" s="64" t="s">
        <v>127</v>
      </c>
      <c r="C297" s="65" t="s">
        <v>429</v>
      </c>
      <c r="D297" s="65" t="s">
        <v>101</v>
      </c>
      <c r="E297" s="65" t="s">
        <v>902</v>
      </c>
      <c r="F297" s="65" t="s">
        <v>130</v>
      </c>
      <c r="G297" s="43" t="s">
        <v>903</v>
      </c>
      <c r="H297" s="71">
        <v>29</v>
      </c>
      <c r="I297" s="68">
        <v>45728</v>
      </c>
      <c r="J297" s="61">
        <v>472</v>
      </c>
      <c r="K297" s="72">
        <v>13</v>
      </c>
      <c r="L297" s="69">
        <v>1980</v>
      </c>
      <c r="M297" s="69">
        <v>297</v>
      </c>
      <c r="N297" s="69">
        <v>-495</v>
      </c>
      <c r="O297" s="70">
        <f t="shared" si="19"/>
        <v>1782</v>
      </c>
      <c r="P297" s="25" t="s">
        <v>26</v>
      </c>
    </row>
    <row r="298" spans="1:16" ht="117" hidden="1" customHeight="1" x14ac:dyDescent="0.2">
      <c r="A298" s="7">
        <f t="shared" si="18"/>
        <v>138</v>
      </c>
      <c r="B298" s="64" t="s">
        <v>389</v>
      </c>
      <c r="C298" s="65" t="s">
        <v>390</v>
      </c>
      <c r="D298" s="17" t="s">
        <v>391</v>
      </c>
      <c r="E298" s="65" t="s">
        <v>392</v>
      </c>
      <c r="F298" s="65" t="s">
        <v>393</v>
      </c>
      <c r="G298" s="43" t="s">
        <v>904</v>
      </c>
      <c r="H298" s="71">
        <v>5092</v>
      </c>
      <c r="I298" s="68">
        <v>45728</v>
      </c>
      <c r="J298" s="61">
        <v>473</v>
      </c>
      <c r="K298" s="72">
        <v>13</v>
      </c>
      <c r="L298" s="69">
        <v>3424.35</v>
      </c>
      <c r="M298" s="69">
        <v>513.65</v>
      </c>
      <c r="N298" s="69">
        <v>0</v>
      </c>
      <c r="O298" s="70">
        <f t="shared" si="19"/>
        <v>3938</v>
      </c>
      <c r="P298" s="25" t="s">
        <v>26</v>
      </c>
    </row>
    <row r="299" spans="1:16" ht="162.75" hidden="1" customHeight="1" x14ac:dyDescent="0.2">
      <c r="A299" s="7">
        <f t="shared" si="18"/>
        <v>139</v>
      </c>
      <c r="B299" s="64" t="s">
        <v>141</v>
      </c>
      <c r="C299" s="16" t="s">
        <v>142</v>
      </c>
      <c r="D299" s="65" t="s">
        <v>569</v>
      </c>
      <c r="E299" s="65" t="s">
        <v>144</v>
      </c>
      <c r="F299" s="65" t="s">
        <v>401</v>
      </c>
      <c r="G299" s="43" t="s">
        <v>905</v>
      </c>
      <c r="H299" s="71" t="s">
        <v>401</v>
      </c>
      <c r="I299" s="68">
        <v>45728</v>
      </c>
      <c r="J299" s="61">
        <v>475</v>
      </c>
      <c r="K299" s="72">
        <v>13</v>
      </c>
      <c r="L299" s="69">
        <v>5335.9</v>
      </c>
      <c r="M299" s="69">
        <v>0</v>
      </c>
      <c r="N299" s="69">
        <v>-413.73</v>
      </c>
      <c r="O299" s="70">
        <f t="shared" si="19"/>
        <v>4922.17</v>
      </c>
      <c r="P299" s="25" t="s">
        <v>26</v>
      </c>
    </row>
    <row r="300" spans="1:16" ht="136.5" hidden="1" customHeight="1" x14ac:dyDescent="0.2">
      <c r="A300" s="7">
        <f t="shared" si="18"/>
        <v>140</v>
      </c>
      <c r="B300" s="64" t="s">
        <v>906</v>
      </c>
      <c r="C300" s="65" t="s">
        <v>907</v>
      </c>
      <c r="D300" s="65" t="s">
        <v>438</v>
      </c>
      <c r="E300" s="65" t="s">
        <v>908</v>
      </c>
      <c r="F300" s="65" t="s">
        <v>401</v>
      </c>
      <c r="G300" s="43" t="s">
        <v>909</v>
      </c>
      <c r="H300" s="71" t="s">
        <v>401</v>
      </c>
      <c r="I300" s="68">
        <v>45728</v>
      </c>
      <c r="J300" s="61" t="s">
        <v>573</v>
      </c>
      <c r="K300" s="72">
        <v>13</v>
      </c>
      <c r="L300" s="69">
        <v>1210.5</v>
      </c>
      <c r="M300" s="69">
        <v>0</v>
      </c>
      <c r="N300" s="69">
        <v>0</v>
      </c>
      <c r="O300" s="70">
        <f t="shared" si="19"/>
        <v>1210.5</v>
      </c>
      <c r="P300" s="25" t="s">
        <v>26</v>
      </c>
    </row>
    <row r="301" spans="1:16" ht="112.5" hidden="1" customHeight="1" x14ac:dyDescent="0.2">
      <c r="A301" s="7">
        <f t="shared" si="18"/>
        <v>141</v>
      </c>
      <c r="B301" s="64" t="s">
        <v>910</v>
      </c>
      <c r="C301" s="65" t="s">
        <v>911</v>
      </c>
      <c r="D301" s="65" t="s">
        <v>438</v>
      </c>
      <c r="E301" s="65" t="s">
        <v>908</v>
      </c>
      <c r="F301" s="65" t="s">
        <v>401</v>
      </c>
      <c r="G301" s="43" t="s">
        <v>909</v>
      </c>
      <c r="H301" s="71" t="s">
        <v>401</v>
      </c>
      <c r="I301" s="68">
        <v>45728</v>
      </c>
      <c r="J301" s="61">
        <v>117777496</v>
      </c>
      <c r="K301" s="72">
        <v>13</v>
      </c>
      <c r="L301" s="69">
        <v>1294.5999999999999</v>
      </c>
      <c r="M301" s="69">
        <v>0</v>
      </c>
      <c r="N301" s="69">
        <v>0</v>
      </c>
      <c r="O301" s="70">
        <f t="shared" si="19"/>
        <v>1294.5999999999999</v>
      </c>
      <c r="P301" s="25" t="s">
        <v>26</v>
      </c>
    </row>
    <row r="302" spans="1:16" ht="117" hidden="1" customHeight="1" x14ac:dyDescent="0.2">
      <c r="A302" s="7">
        <f t="shared" si="18"/>
        <v>142</v>
      </c>
      <c r="B302" s="64" t="s">
        <v>912</v>
      </c>
      <c r="C302" s="65" t="s">
        <v>913</v>
      </c>
      <c r="D302" s="65" t="s">
        <v>438</v>
      </c>
      <c r="E302" s="65" t="s">
        <v>908</v>
      </c>
      <c r="F302" s="65" t="s">
        <v>401</v>
      </c>
      <c r="G302" s="43" t="s">
        <v>909</v>
      </c>
      <c r="H302" s="71" t="s">
        <v>401</v>
      </c>
      <c r="I302" s="68">
        <v>45728</v>
      </c>
      <c r="J302" s="61">
        <v>117777482</v>
      </c>
      <c r="K302" s="72">
        <v>13</v>
      </c>
      <c r="L302" s="69">
        <v>1294.5999999999999</v>
      </c>
      <c r="M302" s="69">
        <v>0</v>
      </c>
      <c r="N302" s="69">
        <v>0</v>
      </c>
      <c r="O302" s="70">
        <f t="shared" si="19"/>
        <v>1294.5999999999999</v>
      </c>
      <c r="P302" s="25" t="s">
        <v>26</v>
      </c>
    </row>
    <row r="303" spans="1:16" ht="112.5" hidden="1" customHeight="1" x14ac:dyDescent="0.2">
      <c r="A303" s="7">
        <f t="shared" si="18"/>
        <v>143</v>
      </c>
      <c r="B303" s="64" t="s">
        <v>914</v>
      </c>
      <c r="C303" s="65" t="s">
        <v>915</v>
      </c>
      <c r="D303" s="65" t="s">
        <v>438</v>
      </c>
      <c r="E303" s="65" t="s">
        <v>908</v>
      </c>
      <c r="F303" s="65" t="s">
        <v>401</v>
      </c>
      <c r="G303" s="43" t="s">
        <v>909</v>
      </c>
      <c r="H303" s="71" t="s">
        <v>401</v>
      </c>
      <c r="I303" s="68">
        <v>45728</v>
      </c>
      <c r="J303" s="61">
        <v>117777473</v>
      </c>
      <c r="K303" s="72">
        <v>13</v>
      </c>
      <c r="L303" s="69">
        <v>110.77</v>
      </c>
      <c r="M303" s="69">
        <v>0</v>
      </c>
      <c r="N303" s="69">
        <v>0</v>
      </c>
      <c r="O303" s="70">
        <f t="shared" si="19"/>
        <v>110.77</v>
      </c>
      <c r="P303" s="25" t="s">
        <v>26</v>
      </c>
    </row>
    <row r="304" spans="1:16" ht="136.5" hidden="1" customHeight="1" x14ac:dyDescent="0.2">
      <c r="A304" s="7">
        <f t="shared" si="18"/>
        <v>144</v>
      </c>
      <c r="B304" s="64" t="s">
        <v>916</v>
      </c>
      <c r="C304" s="65" t="s">
        <v>917</v>
      </c>
      <c r="D304" s="65" t="s">
        <v>438</v>
      </c>
      <c r="E304" s="65" t="s">
        <v>908</v>
      </c>
      <c r="F304" s="65" t="s">
        <v>401</v>
      </c>
      <c r="G304" s="43" t="s">
        <v>909</v>
      </c>
      <c r="H304" s="71" t="s">
        <v>401</v>
      </c>
      <c r="I304" s="68">
        <v>45728</v>
      </c>
      <c r="J304" s="61">
        <v>117777076</v>
      </c>
      <c r="K304" s="72">
        <v>13</v>
      </c>
      <c r="L304" s="69">
        <v>1294.5999999999999</v>
      </c>
      <c r="M304" s="69">
        <v>0</v>
      </c>
      <c r="N304" s="69">
        <v>0</v>
      </c>
      <c r="O304" s="70">
        <f t="shared" si="19"/>
        <v>1294.5999999999999</v>
      </c>
      <c r="P304" s="25" t="s">
        <v>26</v>
      </c>
    </row>
    <row r="305" spans="1:16" ht="112.5" hidden="1" customHeight="1" x14ac:dyDescent="0.2">
      <c r="A305" s="7">
        <f t="shared" si="18"/>
        <v>145</v>
      </c>
      <c r="B305" s="64" t="s">
        <v>918</v>
      </c>
      <c r="C305" s="65" t="s">
        <v>919</v>
      </c>
      <c r="D305" s="65" t="s">
        <v>438</v>
      </c>
      <c r="E305" s="65" t="s">
        <v>908</v>
      </c>
      <c r="F305" s="65" t="s">
        <v>401</v>
      </c>
      <c r="G305" s="43" t="s">
        <v>909</v>
      </c>
      <c r="H305" s="71" t="s">
        <v>401</v>
      </c>
      <c r="I305" s="68">
        <v>45728</v>
      </c>
      <c r="J305" s="61">
        <v>117776326</v>
      </c>
      <c r="K305" s="72">
        <v>13</v>
      </c>
      <c r="L305" s="69">
        <v>775.35</v>
      </c>
      <c r="M305" s="69">
        <v>0</v>
      </c>
      <c r="N305" s="69">
        <v>0</v>
      </c>
      <c r="O305" s="70">
        <f t="shared" si="19"/>
        <v>775.35</v>
      </c>
      <c r="P305" s="25" t="s">
        <v>26</v>
      </c>
    </row>
    <row r="306" spans="1:16" ht="112.5" hidden="1" customHeight="1" x14ac:dyDescent="0.2">
      <c r="A306" s="7">
        <f t="shared" si="18"/>
        <v>146</v>
      </c>
      <c r="B306" s="64" t="s">
        <v>534</v>
      </c>
      <c r="C306" s="65" t="s">
        <v>535</v>
      </c>
      <c r="D306" s="65" t="s">
        <v>438</v>
      </c>
      <c r="E306" s="65" t="s">
        <v>908</v>
      </c>
      <c r="F306" s="65" t="s">
        <v>401</v>
      </c>
      <c r="G306" s="43" t="s">
        <v>909</v>
      </c>
      <c r="H306" s="71" t="s">
        <v>401</v>
      </c>
      <c r="I306" s="68">
        <v>45728</v>
      </c>
      <c r="J306" s="61">
        <v>117776322</v>
      </c>
      <c r="K306" s="72">
        <v>13</v>
      </c>
      <c r="L306" s="69">
        <v>839.45</v>
      </c>
      <c r="M306" s="69">
        <v>0</v>
      </c>
      <c r="N306" s="69">
        <v>0</v>
      </c>
      <c r="O306" s="70">
        <f t="shared" si="19"/>
        <v>839.45</v>
      </c>
      <c r="P306" s="25" t="s">
        <v>26</v>
      </c>
    </row>
    <row r="307" spans="1:16" ht="112.5" hidden="1" customHeight="1" x14ac:dyDescent="0.2">
      <c r="A307" s="7">
        <f t="shared" si="18"/>
        <v>147</v>
      </c>
      <c r="B307" s="64" t="s">
        <v>920</v>
      </c>
      <c r="C307" s="65" t="s">
        <v>921</v>
      </c>
      <c r="D307" s="65" t="s">
        <v>438</v>
      </c>
      <c r="E307" s="65" t="s">
        <v>908</v>
      </c>
      <c r="F307" s="65" t="s">
        <v>401</v>
      </c>
      <c r="G307" s="43" t="s">
        <v>909</v>
      </c>
      <c r="H307" s="71" t="s">
        <v>401</v>
      </c>
      <c r="I307" s="68">
        <v>45728</v>
      </c>
      <c r="J307" s="61">
        <v>117776318</v>
      </c>
      <c r="K307" s="72">
        <v>13</v>
      </c>
      <c r="L307" s="69">
        <v>961.72</v>
      </c>
      <c r="M307" s="69">
        <v>0</v>
      </c>
      <c r="N307" s="69">
        <v>0</v>
      </c>
      <c r="O307" s="70">
        <f t="shared" si="19"/>
        <v>961.72</v>
      </c>
      <c r="P307" s="25" t="s">
        <v>26</v>
      </c>
    </row>
    <row r="308" spans="1:16" ht="136.5" hidden="1" customHeight="1" x14ac:dyDescent="0.2">
      <c r="A308" s="7">
        <f t="shared" si="18"/>
        <v>148</v>
      </c>
      <c r="B308" s="64" t="s">
        <v>922</v>
      </c>
      <c r="C308" s="65" t="s">
        <v>923</v>
      </c>
      <c r="D308" s="65" t="s">
        <v>438</v>
      </c>
      <c r="E308" s="65" t="s">
        <v>908</v>
      </c>
      <c r="F308" s="65" t="s">
        <v>401</v>
      </c>
      <c r="G308" s="43" t="s">
        <v>909</v>
      </c>
      <c r="H308" s="71" t="s">
        <v>401</v>
      </c>
      <c r="I308" s="68">
        <v>45728</v>
      </c>
      <c r="J308" s="61">
        <v>117776306</v>
      </c>
      <c r="K308" s="72">
        <v>13</v>
      </c>
      <c r="L308" s="69">
        <v>745.67</v>
      </c>
      <c r="M308" s="69">
        <v>0</v>
      </c>
      <c r="N308" s="69">
        <v>0</v>
      </c>
      <c r="O308" s="70">
        <f t="shared" si="19"/>
        <v>745.67</v>
      </c>
      <c r="P308" s="25" t="s">
        <v>26</v>
      </c>
    </row>
    <row r="309" spans="1:16" ht="156" hidden="1" customHeight="1" x14ac:dyDescent="0.2">
      <c r="A309" s="7">
        <f t="shared" si="18"/>
        <v>149</v>
      </c>
      <c r="B309" s="64" t="s">
        <v>141</v>
      </c>
      <c r="C309" s="16" t="s">
        <v>142</v>
      </c>
      <c r="D309" s="65" t="s">
        <v>569</v>
      </c>
      <c r="E309" s="65" t="s">
        <v>144</v>
      </c>
      <c r="F309" s="65" t="s">
        <v>401</v>
      </c>
      <c r="G309" s="43" t="s">
        <v>924</v>
      </c>
      <c r="H309" s="71" t="s">
        <v>925</v>
      </c>
      <c r="I309" s="68">
        <v>45726</v>
      </c>
      <c r="J309" s="61">
        <v>345</v>
      </c>
      <c r="K309" s="72">
        <v>14</v>
      </c>
      <c r="L309" s="69">
        <v>664.28</v>
      </c>
      <c r="M309" s="69">
        <v>0</v>
      </c>
      <c r="N309" s="69">
        <v>-3.24</v>
      </c>
      <c r="O309" s="70">
        <f>L309+M309+N309</f>
        <v>661.04</v>
      </c>
      <c r="P309" s="25" t="s">
        <v>26</v>
      </c>
    </row>
    <row r="310" spans="1:16" ht="202.5" hidden="1" customHeight="1" x14ac:dyDescent="0.2">
      <c r="A310" s="7">
        <f t="shared" si="18"/>
        <v>150</v>
      </c>
      <c r="B310" s="64" t="s">
        <v>141</v>
      </c>
      <c r="C310" s="16" t="s">
        <v>142</v>
      </c>
      <c r="D310" s="65" t="s">
        <v>569</v>
      </c>
      <c r="E310" s="65" t="s">
        <v>144</v>
      </c>
      <c r="F310" s="65" t="s">
        <v>401</v>
      </c>
      <c r="G310" s="43" t="s">
        <v>926</v>
      </c>
      <c r="H310" s="71" t="s">
        <v>927</v>
      </c>
      <c r="I310" s="68">
        <v>45726</v>
      </c>
      <c r="J310" s="61">
        <v>346</v>
      </c>
      <c r="K310" s="72">
        <v>14</v>
      </c>
      <c r="L310" s="69">
        <v>511.66</v>
      </c>
      <c r="M310" s="69">
        <v>0</v>
      </c>
      <c r="N310" s="69">
        <v>-16.920000000000002</v>
      </c>
      <c r="O310" s="70">
        <f>L310+M310+N310</f>
        <v>494.74</v>
      </c>
      <c r="P310" s="25" t="s">
        <v>26</v>
      </c>
    </row>
    <row r="311" spans="1:16" ht="135" hidden="1" customHeight="1" x14ac:dyDescent="0.2">
      <c r="A311" s="7">
        <f t="shared" si="18"/>
        <v>151</v>
      </c>
      <c r="B311" s="64" t="s">
        <v>288</v>
      </c>
      <c r="C311" s="17" t="s">
        <v>289</v>
      </c>
      <c r="D311" s="65" t="s">
        <v>151</v>
      </c>
      <c r="E311" s="65" t="s">
        <v>928</v>
      </c>
      <c r="F311" s="65" t="s">
        <v>401</v>
      </c>
      <c r="G311" s="43" t="s">
        <v>929</v>
      </c>
      <c r="H311" s="71" t="s">
        <v>401</v>
      </c>
      <c r="I311" s="68">
        <v>45727</v>
      </c>
      <c r="J311" s="61">
        <v>406</v>
      </c>
      <c r="K311" s="72">
        <v>14</v>
      </c>
      <c r="L311" s="69">
        <v>467.04</v>
      </c>
      <c r="M311" s="69">
        <v>0</v>
      </c>
      <c r="N311" s="69">
        <v>-0.3</v>
      </c>
      <c r="O311" s="70">
        <f>L311+M311+N311</f>
        <v>466.74</v>
      </c>
      <c r="P311" s="25" t="s">
        <v>26</v>
      </c>
    </row>
    <row r="312" spans="1:16" ht="135" hidden="1" customHeight="1" x14ac:dyDescent="0.2">
      <c r="A312" s="7">
        <f t="shared" si="18"/>
        <v>152</v>
      </c>
      <c r="B312" s="64" t="s">
        <v>288</v>
      </c>
      <c r="C312" s="17" t="s">
        <v>289</v>
      </c>
      <c r="D312" s="65" t="s">
        <v>151</v>
      </c>
      <c r="E312" s="65" t="s">
        <v>930</v>
      </c>
      <c r="F312" s="65" t="s">
        <v>401</v>
      </c>
      <c r="G312" s="43" t="s">
        <v>931</v>
      </c>
      <c r="H312" s="71" t="s">
        <v>401</v>
      </c>
      <c r="I312" s="68">
        <v>45727</v>
      </c>
      <c r="J312" s="61">
        <v>414</v>
      </c>
      <c r="K312" s="72">
        <v>14</v>
      </c>
      <c r="L312" s="69">
        <v>1013.11</v>
      </c>
      <c r="M312" s="69">
        <v>0</v>
      </c>
      <c r="N312" s="69">
        <v>-0.45</v>
      </c>
      <c r="O312" s="70">
        <f t="shared" ref="O312:O353" si="20">L312+M312+N312</f>
        <v>1012.66</v>
      </c>
      <c r="P312" s="25" t="s">
        <v>26</v>
      </c>
    </row>
    <row r="313" spans="1:16" ht="157.5" hidden="1" customHeight="1" x14ac:dyDescent="0.2">
      <c r="A313" s="7">
        <f t="shared" si="18"/>
        <v>153</v>
      </c>
      <c r="B313" s="64" t="s">
        <v>288</v>
      </c>
      <c r="C313" s="17" t="s">
        <v>289</v>
      </c>
      <c r="D313" s="65" t="s">
        <v>151</v>
      </c>
      <c r="E313" s="65" t="s">
        <v>932</v>
      </c>
      <c r="F313" s="65" t="s">
        <v>401</v>
      </c>
      <c r="G313" s="43" t="s">
        <v>933</v>
      </c>
      <c r="H313" s="71" t="s">
        <v>401</v>
      </c>
      <c r="I313" s="68">
        <v>45727</v>
      </c>
      <c r="J313" s="61">
        <v>419</v>
      </c>
      <c r="K313" s="72">
        <v>14</v>
      </c>
      <c r="L313" s="69">
        <v>952.58</v>
      </c>
      <c r="M313" s="69">
        <v>0</v>
      </c>
      <c r="N313" s="69">
        <v>-7.45</v>
      </c>
      <c r="O313" s="70">
        <f t="shared" si="20"/>
        <v>945.13</v>
      </c>
      <c r="P313" s="25" t="s">
        <v>26</v>
      </c>
    </row>
    <row r="314" spans="1:16" ht="162.75" hidden="1" customHeight="1" x14ac:dyDescent="0.2">
      <c r="A314" s="7">
        <f t="shared" si="18"/>
        <v>154</v>
      </c>
      <c r="B314" s="64" t="s">
        <v>141</v>
      </c>
      <c r="C314" s="16" t="s">
        <v>142</v>
      </c>
      <c r="D314" s="65" t="s">
        <v>569</v>
      </c>
      <c r="E314" s="65" t="s">
        <v>144</v>
      </c>
      <c r="F314" s="65" t="s">
        <v>401</v>
      </c>
      <c r="G314" s="43" t="s">
        <v>934</v>
      </c>
      <c r="H314" s="71" t="s">
        <v>935</v>
      </c>
      <c r="I314" s="68">
        <v>45727</v>
      </c>
      <c r="J314" s="61">
        <v>423</v>
      </c>
      <c r="K314" s="72">
        <v>14</v>
      </c>
      <c r="L314" s="69">
        <v>4.66</v>
      </c>
      <c r="M314" s="69">
        <v>0</v>
      </c>
      <c r="N314" s="69">
        <v>-0.01</v>
      </c>
      <c r="O314" s="70">
        <f t="shared" si="20"/>
        <v>4.6500000000000004</v>
      </c>
      <c r="P314" s="25" t="s">
        <v>26</v>
      </c>
    </row>
    <row r="315" spans="1:16" ht="162.75" hidden="1" customHeight="1" x14ac:dyDescent="0.2">
      <c r="A315" s="7">
        <f t="shared" si="18"/>
        <v>155</v>
      </c>
      <c r="B315" s="64" t="s">
        <v>141</v>
      </c>
      <c r="C315" s="16" t="s">
        <v>142</v>
      </c>
      <c r="D315" s="65" t="s">
        <v>569</v>
      </c>
      <c r="E315" s="65" t="s">
        <v>144</v>
      </c>
      <c r="F315" s="65" t="s">
        <v>401</v>
      </c>
      <c r="G315" s="43" t="s">
        <v>936</v>
      </c>
      <c r="H315" s="71" t="s">
        <v>937</v>
      </c>
      <c r="I315" s="68">
        <v>45727</v>
      </c>
      <c r="J315" s="61">
        <v>425</v>
      </c>
      <c r="K315" s="72">
        <v>14</v>
      </c>
      <c r="L315" s="69">
        <v>167.59</v>
      </c>
      <c r="M315" s="69">
        <v>0</v>
      </c>
      <c r="N315" s="69">
        <v>-1.73</v>
      </c>
      <c r="O315" s="70">
        <f t="shared" si="20"/>
        <v>165.86</v>
      </c>
      <c r="P315" s="25" t="s">
        <v>26</v>
      </c>
    </row>
    <row r="316" spans="1:16" ht="136.5" hidden="1" customHeight="1" x14ac:dyDescent="0.2">
      <c r="A316" s="7">
        <f t="shared" si="18"/>
        <v>156</v>
      </c>
      <c r="B316" s="64" t="s">
        <v>141</v>
      </c>
      <c r="C316" s="16" t="s">
        <v>142</v>
      </c>
      <c r="D316" s="65" t="s">
        <v>569</v>
      </c>
      <c r="E316" s="65" t="s">
        <v>144</v>
      </c>
      <c r="F316" s="65" t="s">
        <v>401</v>
      </c>
      <c r="G316" s="43" t="s">
        <v>938</v>
      </c>
      <c r="H316" s="71" t="s">
        <v>939</v>
      </c>
      <c r="I316" s="68">
        <v>45727</v>
      </c>
      <c r="J316" s="61">
        <v>426</v>
      </c>
      <c r="K316" s="72">
        <v>14</v>
      </c>
      <c r="L316" s="69">
        <v>401.42</v>
      </c>
      <c r="M316" s="69">
        <v>0</v>
      </c>
      <c r="N316" s="69">
        <v>-8.85</v>
      </c>
      <c r="O316" s="70">
        <f t="shared" si="20"/>
        <v>392.57</v>
      </c>
      <c r="P316" s="25" t="s">
        <v>26</v>
      </c>
    </row>
    <row r="317" spans="1:16" ht="186" hidden="1" customHeight="1" x14ac:dyDescent="0.2">
      <c r="A317" s="7">
        <f t="shared" si="18"/>
        <v>157</v>
      </c>
      <c r="B317" s="64" t="s">
        <v>141</v>
      </c>
      <c r="C317" s="16" t="s">
        <v>142</v>
      </c>
      <c r="D317" s="65" t="s">
        <v>569</v>
      </c>
      <c r="E317" s="65" t="s">
        <v>144</v>
      </c>
      <c r="F317" s="65" t="s">
        <v>401</v>
      </c>
      <c r="G317" s="43" t="s">
        <v>940</v>
      </c>
      <c r="H317" s="71" t="s">
        <v>941</v>
      </c>
      <c r="I317" s="68">
        <v>45727</v>
      </c>
      <c r="J317" s="61">
        <v>429</v>
      </c>
      <c r="K317" s="72">
        <v>14</v>
      </c>
      <c r="L317" s="69">
        <v>45260.63</v>
      </c>
      <c r="M317" s="69">
        <v>0</v>
      </c>
      <c r="N317" s="69">
        <v>-4336.29</v>
      </c>
      <c r="O317" s="70">
        <f t="shared" si="20"/>
        <v>40924.339999999997</v>
      </c>
      <c r="P317" s="25" t="s">
        <v>26</v>
      </c>
    </row>
    <row r="318" spans="1:16" ht="157.5" hidden="1" customHeight="1" x14ac:dyDescent="0.2">
      <c r="A318" s="7">
        <f t="shared" si="18"/>
        <v>158</v>
      </c>
      <c r="B318" s="64" t="s">
        <v>942</v>
      </c>
      <c r="C318" s="65" t="s">
        <v>943</v>
      </c>
      <c r="D318" s="65" t="s">
        <v>569</v>
      </c>
      <c r="E318" s="65" t="s">
        <v>144</v>
      </c>
      <c r="F318" s="65" t="s">
        <v>401</v>
      </c>
      <c r="G318" s="43" t="s">
        <v>944</v>
      </c>
      <c r="H318" s="71" t="s">
        <v>945</v>
      </c>
      <c r="I318" s="68">
        <v>45727</v>
      </c>
      <c r="J318" s="61">
        <v>432</v>
      </c>
      <c r="K318" s="72">
        <v>14</v>
      </c>
      <c r="L318" s="69">
        <v>134.9</v>
      </c>
      <c r="M318" s="69">
        <v>0</v>
      </c>
      <c r="N318" s="69">
        <v>0</v>
      </c>
      <c r="O318" s="70">
        <f t="shared" si="20"/>
        <v>134.9</v>
      </c>
      <c r="P318" s="25" t="s">
        <v>26</v>
      </c>
    </row>
    <row r="319" spans="1:16" ht="186" hidden="1" customHeight="1" x14ac:dyDescent="0.2">
      <c r="A319" s="7">
        <f t="shared" si="18"/>
        <v>159</v>
      </c>
      <c r="B319" s="64" t="s">
        <v>942</v>
      </c>
      <c r="C319" s="65" t="s">
        <v>943</v>
      </c>
      <c r="D319" s="65" t="s">
        <v>569</v>
      </c>
      <c r="E319" s="65" t="s">
        <v>144</v>
      </c>
      <c r="F319" s="65" t="s">
        <v>401</v>
      </c>
      <c r="G319" s="43" t="s">
        <v>946</v>
      </c>
      <c r="H319" s="71" t="s">
        <v>947</v>
      </c>
      <c r="I319" s="68">
        <v>45727</v>
      </c>
      <c r="J319" s="61">
        <v>438</v>
      </c>
      <c r="K319" s="72">
        <v>14</v>
      </c>
      <c r="L319" s="69">
        <v>98.87</v>
      </c>
      <c r="M319" s="69">
        <v>0</v>
      </c>
      <c r="N319" s="69">
        <v>-0.28999999999999998</v>
      </c>
      <c r="O319" s="70">
        <f t="shared" si="20"/>
        <v>98.58</v>
      </c>
      <c r="P319" s="25" t="s">
        <v>26</v>
      </c>
    </row>
    <row r="320" spans="1:16" ht="202.5" hidden="1" customHeight="1" x14ac:dyDescent="0.2">
      <c r="A320" s="7">
        <f t="shared" si="18"/>
        <v>160</v>
      </c>
      <c r="B320" s="64" t="s">
        <v>942</v>
      </c>
      <c r="C320" s="65" t="s">
        <v>943</v>
      </c>
      <c r="D320" s="65" t="s">
        <v>569</v>
      </c>
      <c r="E320" s="65" t="s">
        <v>144</v>
      </c>
      <c r="F320" s="65" t="s">
        <v>401</v>
      </c>
      <c r="G320" s="43" t="s">
        <v>948</v>
      </c>
      <c r="H320" s="71" t="s">
        <v>949</v>
      </c>
      <c r="I320" s="68">
        <v>45727</v>
      </c>
      <c r="J320" s="61">
        <v>440</v>
      </c>
      <c r="K320" s="72">
        <v>14</v>
      </c>
      <c r="L320" s="69">
        <v>8.81</v>
      </c>
      <c r="M320" s="69">
        <v>0</v>
      </c>
      <c r="N320" s="69">
        <v>0</v>
      </c>
      <c r="O320" s="70">
        <f t="shared" si="20"/>
        <v>8.81</v>
      </c>
      <c r="P320" s="25" t="s">
        <v>26</v>
      </c>
    </row>
    <row r="321" spans="1:16" ht="180" hidden="1" customHeight="1" x14ac:dyDescent="0.2">
      <c r="A321" s="7">
        <f t="shared" si="18"/>
        <v>161</v>
      </c>
      <c r="B321" s="64" t="s">
        <v>942</v>
      </c>
      <c r="C321" s="65" t="s">
        <v>943</v>
      </c>
      <c r="D321" s="65" t="s">
        <v>569</v>
      </c>
      <c r="E321" s="65" t="s">
        <v>144</v>
      </c>
      <c r="F321" s="65" t="s">
        <v>401</v>
      </c>
      <c r="G321" s="43" t="s">
        <v>950</v>
      </c>
      <c r="H321" s="71" t="s">
        <v>951</v>
      </c>
      <c r="I321" s="68">
        <v>45727</v>
      </c>
      <c r="J321" s="61">
        <v>442</v>
      </c>
      <c r="K321" s="72">
        <v>14</v>
      </c>
      <c r="L321" s="69">
        <v>439.41</v>
      </c>
      <c r="M321" s="69">
        <v>0</v>
      </c>
      <c r="N321" s="69">
        <v>0</v>
      </c>
      <c r="O321" s="70">
        <f t="shared" si="20"/>
        <v>439.41</v>
      </c>
      <c r="P321" s="25" t="s">
        <v>26</v>
      </c>
    </row>
    <row r="322" spans="1:16" ht="162.75" hidden="1" customHeight="1" x14ac:dyDescent="0.2">
      <c r="A322" s="7">
        <f t="shared" si="18"/>
        <v>162</v>
      </c>
      <c r="B322" s="64" t="s">
        <v>141</v>
      </c>
      <c r="C322" s="16" t="s">
        <v>142</v>
      </c>
      <c r="D322" s="65" t="s">
        <v>569</v>
      </c>
      <c r="E322" s="65" t="s">
        <v>144</v>
      </c>
      <c r="F322" s="65" t="s">
        <v>401</v>
      </c>
      <c r="G322" s="43" t="s">
        <v>952</v>
      </c>
      <c r="H322" s="71" t="s">
        <v>953</v>
      </c>
      <c r="I322" s="68">
        <v>45727</v>
      </c>
      <c r="J322" s="61">
        <v>443</v>
      </c>
      <c r="K322" s="72">
        <v>14</v>
      </c>
      <c r="L322" s="69">
        <v>209.39</v>
      </c>
      <c r="M322" s="69">
        <v>0</v>
      </c>
      <c r="N322" s="69">
        <v>-2.13</v>
      </c>
      <c r="O322" s="70">
        <f t="shared" si="20"/>
        <v>207.26</v>
      </c>
      <c r="P322" s="25" t="s">
        <v>26</v>
      </c>
    </row>
    <row r="323" spans="1:16" ht="180" hidden="1" customHeight="1" x14ac:dyDescent="0.2">
      <c r="A323" s="7">
        <f t="shared" si="18"/>
        <v>163</v>
      </c>
      <c r="B323" s="64" t="s">
        <v>942</v>
      </c>
      <c r="C323" s="65" t="s">
        <v>943</v>
      </c>
      <c r="D323" s="65" t="s">
        <v>569</v>
      </c>
      <c r="E323" s="65" t="s">
        <v>144</v>
      </c>
      <c r="F323" s="65" t="s">
        <v>401</v>
      </c>
      <c r="G323" s="43" t="s">
        <v>954</v>
      </c>
      <c r="H323" s="71" t="s">
        <v>955</v>
      </c>
      <c r="I323" s="68">
        <v>45728</v>
      </c>
      <c r="J323" s="61">
        <v>445</v>
      </c>
      <c r="K323" s="72">
        <v>14</v>
      </c>
      <c r="L323" s="69">
        <v>70.760000000000005</v>
      </c>
      <c r="M323" s="69">
        <v>0</v>
      </c>
      <c r="N323" s="69">
        <v>0</v>
      </c>
      <c r="O323" s="70">
        <f t="shared" si="20"/>
        <v>70.760000000000005</v>
      </c>
      <c r="P323" s="25" t="s">
        <v>26</v>
      </c>
    </row>
    <row r="324" spans="1:16" ht="202.5" hidden="1" customHeight="1" x14ac:dyDescent="0.2">
      <c r="A324" s="7">
        <f t="shared" si="18"/>
        <v>164</v>
      </c>
      <c r="B324" s="64">
        <v>1768152560001</v>
      </c>
      <c r="C324" s="65" t="s">
        <v>956</v>
      </c>
      <c r="D324" s="65" t="s">
        <v>569</v>
      </c>
      <c r="E324" s="65" t="s">
        <v>597</v>
      </c>
      <c r="F324" s="65" t="s">
        <v>401</v>
      </c>
      <c r="G324" s="43" t="s">
        <v>957</v>
      </c>
      <c r="H324" s="71" t="s">
        <v>401</v>
      </c>
      <c r="I324" s="68">
        <v>45728</v>
      </c>
      <c r="J324" s="61">
        <v>446</v>
      </c>
      <c r="K324" s="72">
        <v>14</v>
      </c>
      <c r="L324" s="69">
        <v>559.4</v>
      </c>
      <c r="M324" s="69">
        <v>83.93</v>
      </c>
      <c r="N324" s="69">
        <v>-83.93</v>
      </c>
      <c r="O324" s="70">
        <f t="shared" si="20"/>
        <v>559.39999999999986</v>
      </c>
      <c r="P324" s="25" t="s">
        <v>26</v>
      </c>
    </row>
    <row r="325" spans="1:16" ht="135" hidden="1" customHeight="1" x14ac:dyDescent="0.2">
      <c r="A325" s="7">
        <f t="shared" si="18"/>
        <v>165</v>
      </c>
      <c r="B325" s="64">
        <v>1768152560001</v>
      </c>
      <c r="C325" s="65" t="s">
        <v>956</v>
      </c>
      <c r="D325" s="65" t="s">
        <v>569</v>
      </c>
      <c r="E325" s="65" t="s">
        <v>597</v>
      </c>
      <c r="F325" s="65" t="s">
        <v>401</v>
      </c>
      <c r="G325" s="43" t="s">
        <v>958</v>
      </c>
      <c r="H325" s="71" t="s">
        <v>401</v>
      </c>
      <c r="I325" s="68">
        <v>45728</v>
      </c>
      <c r="J325" s="61">
        <v>453</v>
      </c>
      <c r="K325" s="72">
        <v>14</v>
      </c>
      <c r="L325" s="69">
        <v>224.76</v>
      </c>
      <c r="M325" s="69">
        <v>33.72</v>
      </c>
      <c r="N325" s="69">
        <v>-33.72</v>
      </c>
      <c r="O325" s="70">
        <f t="shared" si="20"/>
        <v>224.76000000000002</v>
      </c>
      <c r="P325" s="25" t="s">
        <v>26</v>
      </c>
    </row>
    <row r="326" spans="1:16" ht="136.5" hidden="1" customHeight="1" x14ac:dyDescent="0.2">
      <c r="A326" s="7">
        <f t="shared" si="18"/>
        <v>166</v>
      </c>
      <c r="B326" s="64">
        <v>1768152560001</v>
      </c>
      <c r="C326" s="65" t="s">
        <v>956</v>
      </c>
      <c r="D326" s="65" t="s">
        <v>569</v>
      </c>
      <c r="E326" s="65" t="s">
        <v>597</v>
      </c>
      <c r="F326" s="65" t="s">
        <v>401</v>
      </c>
      <c r="G326" s="43" t="s">
        <v>959</v>
      </c>
      <c r="H326" s="71" t="s">
        <v>960</v>
      </c>
      <c r="I326" s="68">
        <v>45728</v>
      </c>
      <c r="J326" s="61">
        <v>459</v>
      </c>
      <c r="K326" s="72">
        <v>14</v>
      </c>
      <c r="L326" s="69">
        <v>31</v>
      </c>
      <c r="M326" s="69">
        <v>4.6500000000000004</v>
      </c>
      <c r="N326" s="69">
        <v>-4.6500000000000004</v>
      </c>
      <c r="O326" s="70">
        <f t="shared" si="20"/>
        <v>31</v>
      </c>
      <c r="P326" s="25" t="s">
        <v>26</v>
      </c>
    </row>
    <row r="327" spans="1:16" ht="135" hidden="1" customHeight="1" x14ac:dyDescent="0.2">
      <c r="A327" s="7">
        <f t="shared" si="18"/>
        <v>167</v>
      </c>
      <c r="B327" s="64">
        <v>1768152560001</v>
      </c>
      <c r="C327" s="65" t="s">
        <v>956</v>
      </c>
      <c r="D327" s="65" t="s">
        <v>569</v>
      </c>
      <c r="E327" s="65" t="s">
        <v>597</v>
      </c>
      <c r="F327" s="65" t="s">
        <v>401</v>
      </c>
      <c r="G327" s="43" t="s">
        <v>961</v>
      </c>
      <c r="H327" s="71" t="s">
        <v>962</v>
      </c>
      <c r="I327" s="68">
        <v>45728</v>
      </c>
      <c r="J327" s="61">
        <v>461</v>
      </c>
      <c r="K327" s="72">
        <v>14</v>
      </c>
      <c r="L327" s="69">
        <v>12.4</v>
      </c>
      <c r="M327" s="69">
        <v>1.86</v>
      </c>
      <c r="N327" s="69">
        <v>-1.86</v>
      </c>
      <c r="O327" s="70">
        <f t="shared" si="20"/>
        <v>12.4</v>
      </c>
      <c r="P327" s="25" t="s">
        <v>26</v>
      </c>
    </row>
    <row r="328" spans="1:16" ht="135" hidden="1" customHeight="1" x14ac:dyDescent="0.2">
      <c r="A328" s="7">
        <f t="shared" si="18"/>
        <v>168</v>
      </c>
      <c r="B328" s="64">
        <v>1768152560001</v>
      </c>
      <c r="C328" s="65" t="s">
        <v>956</v>
      </c>
      <c r="D328" s="65" t="s">
        <v>569</v>
      </c>
      <c r="E328" s="65" t="s">
        <v>597</v>
      </c>
      <c r="F328" s="65" t="s">
        <v>401</v>
      </c>
      <c r="G328" s="43" t="s">
        <v>963</v>
      </c>
      <c r="H328" s="71" t="s">
        <v>964</v>
      </c>
      <c r="I328" s="68">
        <v>45728</v>
      </c>
      <c r="J328" s="61">
        <v>463</v>
      </c>
      <c r="K328" s="72">
        <v>14</v>
      </c>
      <c r="L328" s="69">
        <v>126.2</v>
      </c>
      <c r="M328" s="69">
        <v>18.93</v>
      </c>
      <c r="N328" s="69">
        <v>-18.93</v>
      </c>
      <c r="O328" s="70">
        <f t="shared" si="20"/>
        <v>126.19999999999999</v>
      </c>
      <c r="P328" s="25" t="s">
        <v>26</v>
      </c>
    </row>
    <row r="329" spans="1:16" ht="209.25" hidden="1" customHeight="1" x14ac:dyDescent="0.2">
      <c r="A329" s="7">
        <f t="shared" si="18"/>
        <v>169</v>
      </c>
      <c r="B329" s="64">
        <v>1768152560001</v>
      </c>
      <c r="C329" s="65" t="s">
        <v>956</v>
      </c>
      <c r="D329" s="65" t="s">
        <v>569</v>
      </c>
      <c r="E329" s="65" t="s">
        <v>597</v>
      </c>
      <c r="F329" s="65" t="s">
        <v>401</v>
      </c>
      <c r="G329" s="43" t="s">
        <v>965</v>
      </c>
      <c r="H329" s="71" t="s">
        <v>966</v>
      </c>
      <c r="I329" s="68">
        <v>45728</v>
      </c>
      <c r="J329" s="61">
        <v>464</v>
      </c>
      <c r="K329" s="72">
        <v>14</v>
      </c>
      <c r="L329" s="69">
        <v>62.28</v>
      </c>
      <c r="M329" s="69">
        <v>9.36</v>
      </c>
      <c r="N329" s="69">
        <v>-9.36</v>
      </c>
      <c r="O329" s="70">
        <f t="shared" si="20"/>
        <v>62.28</v>
      </c>
      <c r="P329" s="25" t="s">
        <v>26</v>
      </c>
    </row>
    <row r="330" spans="1:16" ht="157.5" hidden="1" customHeight="1" x14ac:dyDescent="0.2">
      <c r="A330" s="7">
        <f t="shared" si="18"/>
        <v>170</v>
      </c>
      <c r="B330" s="64">
        <v>1768152560001</v>
      </c>
      <c r="C330" s="65" t="s">
        <v>956</v>
      </c>
      <c r="D330" s="65" t="s">
        <v>569</v>
      </c>
      <c r="E330" s="65" t="s">
        <v>597</v>
      </c>
      <c r="F330" s="65" t="s">
        <v>401</v>
      </c>
      <c r="G330" s="43" t="s">
        <v>967</v>
      </c>
      <c r="H330" s="71" t="s">
        <v>968</v>
      </c>
      <c r="I330" s="68">
        <v>45728</v>
      </c>
      <c r="J330" s="61">
        <v>467</v>
      </c>
      <c r="K330" s="72">
        <v>14</v>
      </c>
      <c r="L330" s="69">
        <v>18.600000000000001</v>
      </c>
      <c r="M330" s="69">
        <v>2.79</v>
      </c>
      <c r="N330" s="69">
        <v>-2.79</v>
      </c>
      <c r="O330" s="70">
        <f t="shared" si="20"/>
        <v>18.600000000000001</v>
      </c>
      <c r="P330" s="25" t="s">
        <v>26</v>
      </c>
    </row>
    <row r="331" spans="1:16" ht="180" hidden="1" customHeight="1" x14ac:dyDescent="0.2">
      <c r="A331" s="7">
        <f t="shared" si="18"/>
        <v>171</v>
      </c>
      <c r="B331" s="64">
        <v>1768152560001</v>
      </c>
      <c r="C331" s="65" t="s">
        <v>956</v>
      </c>
      <c r="D331" s="65" t="s">
        <v>569</v>
      </c>
      <c r="E331" s="65" t="s">
        <v>597</v>
      </c>
      <c r="F331" s="65" t="s">
        <v>401</v>
      </c>
      <c r="G331" s="43" t="s">
        <v>969</v>
      </c>
      <c r="H331" s="71" t="s">
        <v>401</v>
      </c>
      <c r="I331" s="68">
        <v>45729</v>
      </c>
      <c r="J331" s="61">
        <v>471</v>
      </c>
      <c r="K331" s="72">
        <v>14</v>
      </c>
      <c r="L331" s="69">
        <v>155.72</v>
      </c>
      <c r="M331" s="69">
        <v>23.36</v>
      </c>
      <c r="N331" s="69">
        <v>-23.36</v>
      </c>
      <c r="O331" s="70">
        <f t="shared" si="20"/>
        <v>155.71999999999997</v>
      </c>
      <c r="P331" s="25" t="s">
        <v>26</v>
      </c>
    </row>
    <row r="332" spans="1:16" ht="136.5" hidden="1" customHeight="1" x14ac:dyDescent="0.2">
      <c r="A332" s="7">
        <f t="shared" si="18"/>
        <v>172</v>
      </c>
      <c r="B332" s="64" t="s">
        <v>896</v>
      </c>
      <c r="C332" s="65" t="s">
        <v>970</v>
      </c>
      <c r="D332" s="65" t="s">
        <v>569</v>
      </c>
      <c r="E332" s="65" t="s">
        <v>570</v>
      </c>
      <c r="F332" s="65" t="s">
        <v>401</v>
      </c>
      <c r="G332" s="43" t="s">
        <v>971</v>
      </c>
      <c r="H332" s="71" t="s">
        <v>972</v>
      </c>
      <c r="I332" s="68">
        <v>45728</v>
      </c>
      <c r="J332" s="61">
        <v>476</v>
      </c>
      <c r="K332" s="72">
        <v>14</v>
      </c>
      <c r="L332" s="69">
        <v>9963.7099999999991</v>
      </c>
      <c r="M332" s="69">
        <v>1.02</v>
      </c>
      <c r="N332" s="69">
        <v>-1.02</v>
      </c>
      <c r="O332" s="70">
        <f t="shared" si="20"/>
        <v>9963.7099999999991</v>
      </c>
      <c r="P332" s="25" t="s">
        <v>26</v>
      </c>
    </row>
    <row r="333" spans="1:16" ht="180" hidden="1" customHeight="1" x14ac:dyDescent="0.2">
      <c r="A333" s="7">
        <f t="shared" si="18"/>
        <v>173</v>
      </c>
      <c r="B333" s="64" t="s">
        <v>942</v>
      </c>
      <c r="C333" s="65" t="s">
        <v>943</v>
      </c>
      <c r="D333" s="65" t="s">
        <v>569</v>
      </c>
      <c r="E333" s="65" t="s">
        <v>144</v>
      </c>
      <c r="F333" s="65" t="s">
        <v>401</v>
      </c>
      <c r="G333" s="43" t="s">
        <v>973</v>
      </c>
      <c r="H333" s="71" t="s">
        <v>974</v>
      </c>
      <c r="I333" s="68">
        <v>45729</v>
      </c>
      <c r="J333" s="61">
        <v>483</v>
      </c>
      <c r="K333" s="72">
        <v>14</v>
      </c>
      <c r="L333" s="69">
        <v>185.07</v>
      </c>
      <c r="M333" s="69">
        <v>0</v>
      </c>
      <c r="N333" s="69">
        <v>0</v>
      </c>
      <c r="O333" s="70">
        <f t="shared" si="20"/>
        <v>185.07</v>
      </c>
      <c r="P333" s="25" t="s">
        <v>26</v>
      </c>
    </row>
    <row r="334" spans="1:16" ht="117" hidden="1" customHeight="1" x14ac:dyDescent="0.2">
      <c r="A334" s="7">
        <f t="shared" si="18"/>
        <v>174</v>
      </c>
      <c r="B334" s="64">
        <v>1768152560001</v>
      </c>
      <c r="C334" s="65" t="s">
        <v>956</v>
      </c>
      <c r="D334" s="65" t="s">
        <v>569</v>
      </c>
      <c r="E334" s="65" t="s">
        <v>597</v>
      </c>
      <c r="F334" s="65" t="s">
        <v>401</v>
      </c>
      <c r="G334" s="43" t="s">
        <v>975</v>
      </c>
      <c r="H334" s="71" t="s">
        <v>401</v>
      </c>
      <c r="I334" s="68">
        <v>45730</v>
      </c>
      <c r="J334" s="61">
        <v>485</v>
      </c>
      <c r="K334" s="72">
        <v>14</v>
      </c>
      <c r="L334" s="69">
        <v>954.88</v>
      </c>
      <c r="M334" s="69">
        <v>143.25</v>
      </c>
      <c r="N334" s="69">
        <v>-143.25</v>
      </c>
      <c r="O334" s="70">
        <f t="shared" si="20"/>
        <v>954.88000000000011</v>
      </c>
      <c r="P334" s="25" t="s">
        <v>26</v>
      </c>
    </row>
    <row r="335" spans="1:16" ht="136.5" hidden="1" customHeight="1" x14ac:dyDescent="0.2">
      <c r="A335" s="7">
        <f t="shared" si="18"/>
        <v>175</v>
      </c>
      <c r="B335" s="64">
        <v>1303601940001</v>
      </c>
      <c r="C335" s="65" t="s">
        <v>976</v>
      </c>
      <c r="D335" s="65" t="s">
        <v>101</v>
      </c>
      <c r="E335" s="65" t="s">
        <v>977</v>
      </c>
      <c r="F335" s="65" t="s">
        <v>125</v>
      </c>
      <c r="G335" s="43" t="s">
        <v>978</v>
      </c>
      <c r="H335" s="71" t="s">
        <v>401</v>
      </c>
      <c r="I335" s="68">
        <v>45729</v>
      </c>
      <c r="J335" s="61">
        <v>487</v>
      </c>
      <c r="K335" s="72">
        <v>14</v>
      </c>
      <c r="L335" s="69">
        <v>4500</v>
      </c>
      <c r="M335" s="69">
        <v>675</v>
      </c>
      <c r="N335" s="69">
        <v>-1125</v>
      </c>
      <c r="O335" s="70">
        <f t="shared" si="20"/>
        <v>4050</v>
      </c>
      <c r="P335" s="25" t="s">
        <v>26</v>
      </c>
    </row>
    <row r="336" spans="1:16" ht="135" hidden="1" customHeight="1" x14ac:dyDescent="0.2">
      <c r="A336" s="7">
        <f t="shared" si="18"/>
        <v>176</v>
      </c>
      <c r="B336" s="64">
        <v>1768152560001</v>
      </c>
      <c r="C336" s="65" t="s">
        <v>956</v>
      </c>
      <c r="D336" s="65" t="s">
        <v>569</v>
      </c>
      <c r="E336" s="65" t="s">
        <v>597</v>
      </c>
      <c r="F336" s="65" t="s">
        <v>401</v>
      </c>
      <c r="G336" s="43" t="s">
        <v>979</v>
      </c>
      <c r="H336" s="71" t="s">
        <v>980</v>
      </c>
      <c r="I336" s="68">
        <v>45730</v>
      </c>
      <c r="J336" s="61">
        <v>488</v>
      </c>
      <c r="K336" s="72">
        <v>14</v>
      </c>
      <c r="L336" s="69">
        <v>12.4</v>
      </c>
      <c r="M336" s="69">
        <v>1.86</v>
      </c>
      <c r="N336" s="69">
        <v>-1.86</v>
      </c>
      <c r="O336" s="70">
        <f t="shared" si="20"/>
        <v>12.4</v>
      </c>
      <c r="P336" s="25" t="s">
        <v>26</v>
      </c>
    </row>
    <row r="337" spans="1:16" ht="157.5" hidden="1" customHeight="1" x14ac:dyDescent="0.2">
      <c r="A337" s="7">
        <f t="shared" si="18"/>
        <v>177</v>
      </c>
      <c r="B337" s="64">
        <v>1768152560001</v>
      </c>
      <c r="C337" s="65" t="s">
        <v>956</v>
      </c>
      <c r="D337" s="65" t="s">
        <v>569</v>
      </c>
      <c r="E337" s="65" t="s">
        <v>597</v>
      </c>
      <c r="F337" s="65" t="s">
        <v>401</v>
      </c>
      <c r="G337" s="43" t="s">
        <v>981</v>
      </c>
      <c r="H337" s="71" t="s">
        <v>982</v>
      </c>
      <c r="I337" s="68">
        <v>45730</v>
      </c>
      <c r="J337" s="61">
        <v>489</v>
      </c>
      <c r="K337" s="72">
        <v>14</v>
      </c>
      <c r="L337" s="69">
        <v>31</v>
      </c>
      <c r="M337" s="69">
        <v>4.6500000000000004</v>
      </c>
      <c r="N337" s="69">
        <v>-4.6500000000000004</v>
      </c>
      <c r="O337" s="70">
        <f t="shared" si="20"/>
        <v>31</v>
      </c>
      <c r="P337" s="25" t="s">
        <v>26</v>
      </c>
    </row>
    <row r="338" spans="1:16" ht="135" hidden="1" customHeight="1" x14ac:dyDescent="0.2">
      <c r="A338" s="7">
        <f t="shared" si="18"/>
        <v>178</v>
      </c>
      <c r="B338" s="64">
        <v>1768152560001</v>
      </c>
      <c r="C338" s="65" t="s">
        <v>956</v>
      </c>
      <c r="D338" s="65" t="s">
        <v>569</v>
      </c>
      <c r="E338" s="65" t="s">
        <v>597</v>
      </c>
      <c r="F338" s="65" t="s">
        <v>401</v>
      </c>
      <c r="G338" s="43" t="s">
        <v>983</v>
      </c>
      <c r="H338" s="71" t="s">
        <v>401</v>
      </c>
      <c r="I338" s="68">
        <v>45730</v>
      </c>
      <c r="J338" s="61">
        <v>490</v>
      </c>
      <c r="K338" s="72">
        <v>14</v>
      </c>
      <c r="L338" s="69">
        <v>160.08000000000001</v>
      </c>
      <c r="M338" s="69">
        <v>24.02</v>
      </c>
      <c r="N338" s="69">
        <v>-24.02</v>
      </c>
      <c r="O338" s="70">
        <f t="shared" si="20"/>
        <v>160.08000000000001</v>
      </c>
      <c r="P338" s="25" t="s">
        <v>26</v>
      </c>
    </row>
    <row r="339" spans="1:16" ht="180" hidden="1" customHeight="1" x14ac:dyDescent="0.2">
      <c r="A339" s="7">
        <f t="shared" si="18"/>
        <v>179</v>
      </c>
      <c r="B339" s="64">
        <v>1768152560001</v>
      </c>
      <c r="C339" s="65" t="s">
        <v>956</v>
      </c>
      <c r="D339" s="65" t="s">
        <v>569</v>
      </c>
      <c r="E339" s="65" t="s">
        <v>597</v>
      </c>
      <c r="F339" s="65" t="s">
        <v>401</v>
      </c>
      <c r="G339" s="43" t="s">
        <v>984</v>
      </c>
      <c r="H339" s="71" t="s">
        <v>985</v>
      </c>
      <c r="I339" s="68">
        <v>45730</v>
      </c>
      <c r="J339" s="61">
        <v>491</v>
      </c>
      <c r="K339" s="72">
        <v>14</v>
      </c>
      <c r="L339" s="69">
        <v>126.92</v>
      </c>
      <c r="M339" s="69">
        <v>19.04</v>
      </c>
      <c r="N339" s="69">
        <v>-19.04</v>
      </c>
      <c r="O339" s="70">
        <f t="shared" si="20"/>
        <v>126.92000000000002</v>
      </c>
      <c r="P339" s="25" t="s">
        <v>26</v>
      </c>
    </row>
    <row r="340" spans="1:16" ht="147" hidden="1" customHeight="1" x14ac:dyDescent="0.2">
      <c r="A340" s="7">
        <f t="shared" si="18"/>
        <v>180</v>
      </c>
      <c r="B340" s="64">
        <v>1768152560001</v>
      </c>
      <c r="C340" s="65" t="s">
        <v>956</v>
      </c>
      <c r="D340" s="65" t="s">
        <v>569</v>
      </c>
      <c r="E340" s="65" t="s">
        <v>597</v>
      </c>
      <c r="F340" s="65" t="s">
        <v>401</v>
      </c>
      <c r="G340" s="43" t="s">
        <v>984</v>
      </c>
      <c r="H340" s="71" t="s">
        <v>986</v>
      </c>
      <c r="I340" s="68">
        <v>45730</v>
      </c>
      <c r="J340" s="61">
        <v>492</v>
      </c>
      <c r="K340" s="72">
        <v>14</v>
      </c>
      <c r="L340" s="69">
        <v>24.8</v>
      </c>
      <c r="M340" s="69">
        <v>3.72</v>
      </c>
      <c r="N340" s="69">
        <v>-3.72</v>
      </c>
      <c r="O340" s="70">
        <f t="shared" si="20"/>
        <v>24.8</v>
      </c>
      <c r="P340" s="25" t="s">
        <v>26</v>
      </c>
    </row>
    <row r="341" spans="1:16" ht="157.5" hidden="1" customHeight="1" x14ac:dyDescent="0.2">
      <c r="A341" s="7">
        <f t="shared" si="18"/>
        <v>181</v>
      </c>
      <c r="B341" s="64">
        <v>1768152560001</v>
      </c>
      <c r="C341" s="65" t="s">
        <v>956</v>
      </c>
      <c r="D341" s="65" t="s">
        <v>569</v>
      </c>
      <c r="E341" s="65" t="s">
        <v>597</v>
      </c>
      <c r="F341" s="65" t="s">
        <v>401</v>
      </c>
      <c r="G341" s="43" t="s">
        <v>987</v>
      </c>
      <c r="H341" s="71" t="s">
        <v>988</v>
      </c>
      <c r="I341" s="68">
        <v>45730</v>
      </c>
      <c r="J341" s="61">
        <v>493</v>
      </c>
      <c r="K341" s="72">
        <v>14</v>
      </c>
      <c r="L341" s="69">
        <v>20.04</v>
      </c>
      <c r="M341" s="69">
        <v>3.01</v>
      </c>
      <c r="N341" s="69">
        <v>-3.01</v>
      </c>
      <c r="O341" s="70">
        <f t="shared" si="20"/>
        <v>20.04</v>
      </c>
      <c r="P341" s="25" t="s">
        <v>26</v>
      </c>
    </row>
    <row r="342" spans="1:16" ht="180" hidden="1" customHeight="1" x14ac:dyDescent="0.2">
      <c r="A342" s="7">
        <f t="shared" si="18"/>
        <v>182</v>
      </c>
      <c r="B342" s="64">
        <v>1768152560001</v>
      </c>
      <c r="C342" s="65" t="s">
        <v>956</v>
      </c>
      <c r="D342" s="65" t="s">
        <v>569</v>
      </c>
      <c r="E342" s="65" t="s">
        <v>597</v>
      </c>
      <c r="F342" s="65" t="s">
        <v>401</v>
      </c>
      <c r="G342" s="43" t="s">
        <v>989</v>
      </c>
      <c r="H342" s="71" t="s">
        <v>990</v>
      </c>
      <c r="I342" s="68">
        <v>45730</v>
      </c>
      <c r="J342" s="61">
        <v>494</v>
      </c>
      <c r="K342" s="72">
        <v>14</v>
      </c>
      <c r="L342" s="69">
        <v>20.76</v>
      </c>
      <c r="M342" s="69">
        <v>3.12</v>
      </c>
      <c r="N342" s="69">
        <v>-3.12</v>
      </c>
      <c r="O342" s="70">
        <f t="shared" si="20"/>
        <v>20.76</v>
      </c>
      <c r="P342" s="25" t="s">
        <v>26</v>
      </c>
    </row>
    <row r="343" spans="1:16" ht="136.5" hidden="1" customHeight="1" x14ac:dyDescent="0.2">
      <c r="A343" s="7">
        <f t="shared" si="18"/>
        <v>183</v>
      </c>
      <c r="B343" s="64">
        <v>1768152560001</v>
      </c>
      <c r="C343" s="65" t="s">
        <v>956</v>
      </c>
      <c r="D343" s="65" t="s">
        <v>569</v>
      </c>
      <c r="E343" s="65" t="s">
        <v>597</v>
      </c>
      <c r="F343" s="65" t="s">
        <v>401</v>
      </c>
      <c r="G343" s="43" t="s">
        <v>991</v>
      </c>
      <c r="H343" s="71" t="s">
        <v>992</v>
      </c>
      <c r="I343" s="68">
        <v>45730</v>
      </c>
      <c r="J343" s="61">
        <v>495</v>
      </c>
      <c r="K343" s="72">
        <v>14</v>
      </c>
      <c r="L343" s="69">
        <v>18.600000000000001</v>
      </c>
      <c r="M343" s="69">
        <v>2.79</v>
      </c>
      <c r="N343" s="69">
        <v>-2.79</v>
      </c>
      <c r="O343" s="70">
        <f t="shared" si="20"/>
        <v>18.600000000000001</v>
      </c>
      <c r="P343" s="25" t="s">
        <v>26</v>
      </c>
    </row>
    <row r="344" spans="1:16" ht="157.5" hidden="1" customHeight="1" x14ac:dyDescent="0.2">
      <c r="A344" s="7">
        <f t="shared" si="18"/>
        <v>184</v>
      </c>
      <c r="B344" s="64" t="s">
        <v>993</v>
      </c>
      <c r="C344" s="65" t="s">
        <v>994</v>
      </c>
      <c r="D344" s="65" t="s">
        <v>569</v>
      </c>
      <c r="E344" s="65" t="s">
        <v>570</v>
      </c>
      <c r="F344" s="65" t="s">
        <v>401</v>
      </c>
      <c r="G344" s="43" t="s">
        <v>995</v>
      </c>
      <c r="H344" s="71" t="s">
        <v>996</v>
      </c>
      <c r="I344" s="68">
        <v>45729</v>
      </c>
      <c r="J344" s="61">
        <v>497</v>
      </c>
      <c r="K344" s="72">
        <v>14</v>
      </c>
      <c r="L344" s="69">
        <v>1744.05</v>
      </c>
      <c r="M344" s="69">
        <v>0</v>
      </c>
      <c r="N344" s="69">
        <v>0</v>
      </c>
      <c r="O344" s="70">
        <f t="shared" si="20"/>
        <v>1744.05</v>
      </c>
      <c r="P344" s="25" t="s">
        <v>26</v>
      </c>
    </row>
    <row r="345" spans="1:16" ht="154.5" hidden="1" customHeight="1" x14ac:dyDescent="0.2">
      <c r="A345" s="7">
        <f t="shared" si="18"/>
        <v>185</v>
      </c>
      <c r="B345" s="64">
        <v>1768152560001</v>
      </c>
      <c r="C345" s="65" t="s">
        <v>956</v>
      </c>
      <c r="D345" s="65" t="s">
        <v>569</v>
      </c>
      <c r="E345" s="65" t="s">
        <v>597</v>
      </c>
      <c r="F345" s="65" t="s">
        <v>401</v>
      </c>
      <c r="G345" s="43" t="s">
        <v>997</v>
      </c>
      <c r="H345" s="71" t="s">
        <v>401</v>
      </c>
      <c r="I345" s="68">
        <v>45730</v>
      </c>
      <c r="J345" s="61">
        <v>499</v>
      </c>
      <c r="K345" s="72">
        <v>14</v>
      </c>
      <c r="L345" s="69">
        <v>62.28</v>
      </c>
      <c r="M345" s="69">
        <v>9.36</v>
      </c>
      <c r="N345" s="69">
        <v>-9.36</v>
      </c>
      <c r="O345" s="70">
        <f t="shared" si="20"/>
        <v>62.28</v>
      </c>
      <c r="P345" s="25" t="s">
        <v>26</v>
      </c>
    </row>
    <row r="346" spans="1:16" ht="180" hidden="1" customHeight="1" x14ac:dyDescent="0.2">
      <c r="A346" s="7">
        <f t="shared" si="18"/>
        <v>186</v>
      </c>
      <c r="B346" s="64" t="s">
        <v>415</v>
      </c>
      <c r="C346" s="65" t="s">
        <v>998</v>
      </c>
      <c r="D346" s="65" t="s">
        <v>101</v>
      </c>
      <c r="E346" s="65" t="s">
        <v>999</v>
      </c>
      <c r="F346" s="65" t="s">
        <v>418</v>
      </c>
      <c r="G346" s="43" t="s">
        <v>1000</v>
      </c>
      <c r="H346" s="71">
        <v>62</v>
      </c>
      <c r="I346" s="68">
        <v>45729</v>
      </c>
      <c r="J346" s="61">
        <v>500</v>
      </c>
      <c r="K346" s="72">
        <v>14</v>
      </c>
      <c r="L346" s="69">
        <v>178.57</v>
      </c>
      <c r="M346" s="69">
        <v>26.79</v>
      </c>
      <c r="N346" s="69">
        <v>-44.65</v>
      </c>
      <c r="O346" s="70">
        <f t="shared" si="20"/>
        <v>160.70999999999998</v>
      </c>
      <c r="P346" s="25" t="s">
        <v>26</v>
      </c>
    </row>
    <row r="347" spans="1:16" ht="157.5" hidden="1" customHeight="1" x14ac:dyDescent="0.2">
      <c r="A347" s="7">
        <f t="shared" si="18"/>
        <v>187</v>
      </c>
      <c r="B347" s="64">
        <v>1792128919001</v>
      </c>
      <c r="C347" s="16" t="s">
        <v>81</v>
      </c>
      <c r="D347" s="65" t="s">
        <v>101</v>
      </c>
      <c r="E347" s="65" t="s">
        <v>1001</v>
      </c>
      <c r="F347" s="65" t="s">
        <v>84</v>
      </c>
      <c r="G347" s="43" t="s">
        <v>1002</v>
      </c>
      <c r="H347" s="71">
        <v>13</v>
      </c>
      <c r="I347" s="68">
        <v>45729</v>
      </c>
      <c r="J347" s="61">
        <v>502</v>
      </c>
      <c r="K347" s="72">
        <v>14</v>
      </c>
      <c r="L347" s="69">
        <v>2232.14</v>
      </c>
      <c r="M347" s="69">
        <v>334.82</v>
      </c>
      <c r="N347" s="69">
        <v>-558.03</v>
      </c>
      <c r="O347" s="70">
        <f t="shared" si="20"/>
        <v>2008.93</v>
      </c>
      <c r="P347" s="25" t="s">
        <v>26</v>
      </c>
    </row>
    <row r="348" spans="1:16" ht="202.5" hidden="1" customHeight="1" x14ac:dyDescent="0.2">
      <c r="A348" s="7">
        <f t="shared" si="18"/>
        <v>188</v>
      </c>
      <c r="B348" s="64">
        <v>1768152560001</v>
      </c>
      <c r="C348" s="65" t="s">
        <v>956</v>
      </c>
      <c r="D348" s="65" t="s">
        <v>569</v>
      </c>
      <c r="E348" s="65" t="s">
        <v>597</v>
      </c>
      <c r="F348" s="65" t="s">
        <v>401</v>
      </c>
      <c r="G348" s="43" t="s">
        <v>1003</v>
      </c>
      <c r="H348" s="71" t="s">
        <v>1004</v>
      </c>
      <c r="I348" s="68">
        <v>45730</v>
      </c>
      <c r="J348" s="61">
        <v>505</v>
      </c>
      <c r="K348" s="72">
        <v>14</v>
      </c>
      <c r="L348" s="69">
        <v>126.2</v>
      </c>
      <c r="M348" s="69">
        <v>18.93</v>
      </c>
      <c r="N348" s="69">
        <v>-18.93</v>
      </c>
      <c r="O348" s="70">
        <f t="shared" si="20"/>
        <v>126.19999999999999</v>
      </c>
      <c r="P348" s="25" t="s">
        <v>26</v>
      </c>
    </row>
    <row r="349" spans="1:16" ht="120" hidden="1" customHeight="1" x14ac:dyDescent="0.2">
      <c r="A349" s="7">
        <f t="shared" si="18"/>
        <v>189</v>
      </c>
      <c r="B349" s="64" t="s">
        <v>1005</v>
      </c>
      <c r="C349" s="65" t="s">
        <v>1006</v>
      </c>
      <c r="D349" s="65" t="s">
        <v>569</v>
      </c>
      <c r="E349" s="65" t="s">
        <v>570</v>
      </c>
      <c r="F349" s="65" t="s">
        <v>401</v>
      </c>
      <c r="G349" s="43" t="s">
        <v>1007</v>
      </c>
      <c r="H349" s="71" t="s">
        <v>1008</v>
      </c>
      <c r="I349" s="68">
        <v>45730</v>
      </c>
      <c r="J349" s="61">
        <v>506</v>
      </c>
      <c r="K349" s="72">
        <v>14</v>
      </c>
      <c r="L349" s="69">
        <v>32.909999999999997</v>
      </c>
      <c r="M349" s="69">
        <v>0</v>
      </c>
      <c r="N349" s="69">
        <v>-0.21</v>
      </c>
      <c r="O349" s="70">
        <f t="shared" si="20"/>
        <v>32.699999999999996</v>
      </c>
      <c r="P349" s="25" t="s">
        <v>26</v>
      </c>
    </row>
    <row r="350" spans="1:16" ht="180" hidden="1" customHeight="1" x14ac:dyDescent="0.2">
      <c r="A350" s="7">
        <f t="shared" si="18"/>
        <v>190</v>
      </c>
      <c r="B350" s="64" t="s">
        <v>169</v>
      </c>
      <c r="C350" s="65" t="s">
        <v>621</v>
      </c>
      <c r="D350" s="65" t="s">
        <v>101</v>
      </c>
      <c r="E350" s="65" t="s">
        <v>1009</v>
      </c>
      <c r="F350" s="65" t="s">
        <v>172</v>
      </c>
      <c r="G350" s="43" t="s">
        <v>1010</v>
      </c>
      <c r="H350" s="71">
        <v>3</v>
      </c>
      <c r="I350" s="68">
        <v>45729</v>
      </c>
      <c r="J350" s="61">
        <v>507</v>
      </c>
      <c r="K350" s="72">
        <v>14</v>
      </c>
      <c r="L350" s="69">
        <v>1430</v>
      </c>
      <c r="M350" s="69">
        <v>0</v>
      </c>
      <c r="N350" s="69">
        <v>-143</v>
      </c>
      <c r="O350" s="70">
        <f t="shared" si="20"/>
        <v>1287</v>
      </c>
      <c r="P350" s="25" t="s">
        <v>26</v>
      </c>
    </row>
    <row r="351" spans="1:16" ht="165" hidden="1" customHeight="1" x14ac:dyDescent="0.2">
      <c r="A351" s="7">
        <f t="shared" si="18"/>
        <v>191</v>
      </c>
      <c r="B351" s="64" t="s">
        <v>896</v>
      </c>
      <c r="C351" s="65" t="s">
        <v>970</v>
      </c>
      <c r="D351" s="65" t="s">
        <v>569</v>
      </c>
      <c r="E351" s="65" t="s">
        <v>570</v>
      </c>
      <c r="F351" s="65" t="s">
        <v>401</v>
      </c>
      <c r="G351" s="43" t="s">
        <v>1011</v>
      </c>
      <c r="H351" s="71" t="s">
        <v>1012</v>
      </c>
      <c r="I351" s="68">
        <v>45729</v>
      </c>
      <c r="J351" s="61">
        <v>510</v>
      </c>
      <c r="K351" s="72">
        <v>14</v>
      </c>
      <c r="L351" s="69">
        <v>10821.04</v>
      </c>
      <c r="M351" s="69">
        <v>0</v>
      </c>
      <c r="N351" s="69">
        <v>-27.36</v>
      </c>
      <c r="O351" s="70">
        <f t="shared" si="20"/>
        <v>10793.68</v>
      </c>
      <c r="P351" s="25" t="s">
        <v>26</v>
      </c>
    </row>
    <row r="352" spans="1:16" ht="157.5" hidden="1" customHeight="1" x14ac:dyDescent="0.2">
      <c r="A352" s="7">
        <f t="shared" si="18"/>
        <v>192</v>
      </c>
      <c r="B352" s="64" t="s">
        <v>896</v>
      </c>
      <c r="C352" s="65" t="s">
        <v>970</v>
      </c>
      <c r="D352" s="65" t="s">
        <v>569</v>
      </c>
      <c r="E352" s="65" t="s">
        <v>570</v>
      </c>
      <c r="F352" s="65" t="s">
        <v>401</v>
      </c>
      <c r="G352" s="43" t="s">
        <v>1013</v>
      </c>
      <c r="H352" s="71">
        <v>2755196</v>
      </c>
      <c r="I352" s="68">
        <v>45729</v>
      </c>
      <c r="J352" s="61">
        <v>518</v>
      </c>
      <c r="K352" s="72">
        <v>14</v>
      </c>
      <c r="L352" s="69">
        <v>102.03</v>
      </c>
      <c r="M352" s="69">
        <v>15.3</v>
      </c>
      <c r="N352" s="69">
        <v>-15.3</v>
      </c>
      <c r="O352" s="70">
        <f t="shared" si="20"/>
        <v>102.03</v>
      </c>
      <c r="P352" s="25" t="s">
        <v>26</v>
      </c>
    </row>
    <row r="353" spans="1:16" ht="135" hidden="1" customHeight="1" x14ac:dyDescent="0.2">
      <c r="A353" s="7">
        <f t="shared" ref="A353:A360" si="21">1+A352</f>
        <v>193</v>
      </c>
      <c r="B353" s="64">
        <v>1768152560001</v>
      </c>
      <c r="C353" s="65" t="s">
        <v>956</v>
      </c>
      <c r="D353" s="65" t="s">
        <v>569</v>
      </c>
      <c r="E353" s="65" t="s">
        <v>597</v>
      </c>
      <c r="F353" s="65" t="s">
        <v>401</v>
      </c>
      <c r="G353" s="43" t="s">
        <v>1014</v>
      </c>
      <c r="H353" s="71" t="s">
        <v>401</v>
      </c>
      <c r="I353" s="68">
        <v>45729</v>
      </c>
      <c r="J353" s="61">
        <v>513</v>
      </c>
      <c r="K353" s="72">
        <v>14</v>
      </c>
      <c r="L353" s="69">
        <v>155.72</v>
      </c>
      <c r="M353" s="69">
        <v>23.36</v>
      </c>
      <c r="N353" s="69">
        <v>-23.36</v>
      </c>
      <c r="O353" s="70">
        <f t="shared" si="20"/>
        <v>155.71999999999997</v>
      </c>
      <c r="P353" s="25" t="s">
        <v>26</v>
      </c>
    </row>
    <row r="354" spans="1:16" ht="202.5" hidden="1" customHeight="1" x14ac:dyDescent="0.2">
      <c r="A354" s="7">
        <f t="shared" si="21"/>
        <v>194</v>
      </c>
      <c r="B354" s="64" t="s">
        <v>942</v>
      </c>
      <c r="C354" s="65" t="s">
        <v>943</v>
      </c>
      <c r="D354" s="65" t="s">
        <v>569</v>
      </c>
      <c r="E354" s="65" t="s">
        <v>144</v>
      </c>
      <c r="F354" s="65" t="s">
        <v>401</v>
      </c>
      <c r="G354" s="43" t="s">
        <v>1015</v>
      </c>
      <c r="H354" s="71" t="s">
        <v>1016</v>
      </c>
      <c r="I354" s="68">
        <v>45728</v>
      </c>
      <c r="J354" s="61">
        <v>434</v>
      </c>
      <c r="K354" s="72">
        <v>15</v>
      </c>
      <c r="L354" s="69">
        <v>88.14</v>
      </c>
      <c r="M354" s="69">
        <v>0</v>
      </c>
      <c r="N354" s="69">
        <v>0</v>
      </c>
      <c r="O354" s="70">
        <f>L354+M354+N354</f>
        <v>88.14</v>
      </c>
      <c r="P354" s="25" t="s">
        <v>26</v>
      </c>
    </row>
    <row r="355" spans="1:16" ht="180" hidden="1" customHeight="1" x14ac:dyDescent="0.2">
      <c r="A355" s="7">
        <f t="shared" si="21"/>
        <v>195</v>
      </c>
      <c r="B355" s="64" t="s">
        <v>288</v>
      </c>
      <c r="C355" s="17" t="s">
        <v>289</v>
      </c>
      <c r="D355" s="65" t="s">
        <v>151</v>
      </c>
      <c r="E355" s="65" t="s">
        <v>1017</v>
      </c>
      <c r="F355" s="65" t="s">
        <v>401</v>
      </c>
      <c r="G355" s="43" t="s">
        <v>1018</v>
      </c>
      <c r="H355" s="71" t="s">
        <v>401</v>
      </c>
      <c r="I355" s="68">
        <v>45728</v>
      </c>
      <c r="J355" s="61">
        <v>450</v>
      </c>
      <c r="K355" s="72">
        <v>15</v>
      </c>
      <c r="L355" s="69">
        <v>146.56</v>
      </c>
      <c r="M355" s="69">
        <v>0</v>
      </c>
      <c r="N355" s="69">
        <v>-146.55000000000001</v>
      </c>
      <c r="O355" s="70">
        <f>L355+M355+N355</f>
        <v>9.9999999999909051E-3</v>
      </c>
      <c r="P355" s="25" t="s">
        <v>26</v>
      </c>
    </row>
    <row r="356" spans="1:16" ht="135" hidden="1" customHeight="1" x14ac:dyDescent="0.2">
      <c r="A356" s="7">
        <f t="shared" si="21"/>
        <v>196</v>
      </c>
      <c r="B356" s="64" t="s">
        <v>288</v>
      </c>
      <c r="C356" s="17" t="s">
        <v>289</v>
      </c>
      <c r="D356" s="65" t="s">
        <v>151</v>
      </c>
      <c r="E356" s="65" t="s">
        <v>1019</v>
      </c>
      <c r="F356" s="65" t="s">
        <v>401</v>
      </c>
      <c r="G356" s="43" t="s">
        <v>1020</v>
      </c>
      <c r="H356" s="71" t="s">
        <v>401</v>
      </c>
      <c r="I356" s="68">
        <v>45728</v>
      </c>
      <c r="J356" s="61">
        <v>448</v>
      </c>
      <c r="K356" s="72">
        <v>15</v>
      </c>
      <c r="L356" s="69">
        <v>638472.46</v>
      </c>
      <c r="M356" s="69">
        <v>0</v>
      </c>
      <c r="N356" s="69">
        <v>-61558.37</v>
      </c>
      <c r="O356" s="70">
        <f>L356+M356+N356</f>
        <v>576914.09</v>
      </c>
      <c r="P356" s="25" t="s">
        <v>26</v>
      </c>
    </row>
    <row r="357" spans="1:16" ht="157.5" hidden="1" customHeight="1" x14ac:dyDescent="0.2">
      <c r="A357" s="7">
        <f t="shared" si="21"/>
        <v>197</v>
      </c>
      <c r="B357" s="64" t="s">
        <v>288</v>
      </c>
      <c r="C357" s="17" t="s">
        <v>289</v>
      </c>
      <c r="D357" s="65" t="s">
        <v>151</v>
      </c>
      <c r="E357" s="65" t="s">
        <v>1021</v>
      </c>
      <c r="F357" s="65"/>
      <c r="G357" s="43" t="s">
        <v>1022</v>
      </c>
      <c r="H357" s="71" t="s">
        <v>401</v>
      </c>
      <c r="I357" s="68">
        <v>45728</v>
      </c>
      <c r="J357" s="61">
        <v>449</v>
      </c>
      <c r="K357" s="72">
        <v>15</v>
      </c>
      <c r="L357" s="69">
        <v>646.76</v>
      </c>
      <c r="M357" s="69">
        <v>0</v>
      </c>
      <c r="N357" s="69">
        <v>-2</v>
      </c>
      <c r="O357" s="70">
        <f t="shared" ref="O357:O378" si="22">L357+M357+N357</f>
        <v>644.76</v>
      </c>
      <c r="P357" s="25" t="s">
        <v>26</v>
      </c>
    </row>
    <row r="358" spans="1:16" ht="136.5" hidden="1" customHeight="1" x14ac:dyDescent="0.2">
      <c r="A358" s="7">
        <f t="shared" si="21"/>
        <v>198</v>
      </c>
      <c r="B358" s="64" t="s">
        <v>141</v>
      </c>
      <c r="C358" s="16" t="s">
        <v>142</v>
      </c>
      <c r="D358" s="65" t="s">
        <v>569</v>
      </c>
      <c r="E358" s="65" t="s">
        <v>144</v>
      </c>
      <c r="F358" s="65" t="s">
        <v>401</v>
      </c>
      <c r="G358" s="43" t="s">
        <v>1023</v>
      </c>
      <c r="H358" s="71" t="s">
        <v>401</v>
      </c>
      <c r="I358" s="68">
        <v>45729</v>
      </c>
      <c r="J358" s="61">
        <v>482</v>
      </c>
      <c r="K358" s="72">
        <v>15</v>
      </c>
      <c r="L358" s="69">
        <v>1879.7</v>
      </c>
      <c r="M358" s="69">
        <v>0</v>
      </c>
      <c r="N358" s="69">
        <v>-145.25</v>
      </c>
      <c r="O358" s="70">
        <f t="shared" si="22"/>
        <v>1734.45</v>
      </c>
      <c r="P358" s="25" t="s">
        <v>26</v>
      </c>
    </row>
    <row r="359" spans="1:16" ht="136.5" hidden="1" customHeight="1" x14ac:dyDescent="0.2">
      <c r="A359" s="7">
        <f t="shared" si="21"/>
        <v>199</v>
      </c>
      <c r="B359" s="64">
        <v>1306571371001</v>
      </c>
      <c r="C359" s="65" t="s">
        <v>119</v>
      </c>
      <c r="D359" s="65" t="s">
        <v>101</v>
      </c>
      <c r="E359" s="65" t="s">
        <v>1024</v>
      </c>
      <c r="F359" s="65" t="s">
        <v>115</v>
      </c>
      <c r="G359" s="43" t="s">
        <v>1025</v>
      </c>
      <c r="H359" s="71">
        <v>12</v>
      </c>
      <c r="I359" s="68">
        <v>45729</v>
      </c>
      <c r="J359" s="61">
        <v>508</v>
      </c>
      <c r="K359" s="72">
        <v>15</v>
      </c>
      <c r="L359" s="69">
        <v>2500</v>
      </c>
      <c r="M359" s="69">
        <v>375</v>
      </c>
      <c r="N359" s="69">
        <v>-625</v>
      </c>
      <c r="O359" s="70">
        <f t="shared" si="22"/>
        <v>2250</v>
      </c>
      <c r="P359" s="25" t="s">
        <v>26</v>
      </c>
    </row>
    <row r="360" spans="1:16" ht="156" hidden="1" customHeight="1" x14ac:dyDescent="0.2">
      <c r="A360" s="7">
        <f t="shared" si="21"/>
        <v>200</v>
      </c>
      <c r="B360" s="64" t="s">
        <v>377</v>
      </c>
      <c r="C360" s="65" t="s">
        <v>378</v>
      </c>
      <c r="D360" s="17" t="s">
        <v>391</v>
      </c>
      <c r="E360" s="65" t="s">
        <v>1026</v>
      </c>
      <c r="F360" s="65" t="s">
        <v>1027</v>
      </c>
      <c r="G360" s="43" t="s">
        <v>1028</v>
      </c>
      <c r="H360" s="71" t="s">
        <v>1029</v>
      </c>
      <c r="I360" s="68">
        <v>45729</v>
      </c>
      <c r="J360" s="61">
        <v>509</v>
      </c>
      <c r="K360" s="72">
        <v>15</v>
      </c>
      <c r="L360" s="69">
        <v>846.18</v>
      </c>
      <c r="M360" s="69">
        <v>126.93</v>
      </c>
      <c r="N360" s="69">
        <v>0</v>
      </c>
      <c r="O360" s="70">
        <f t="shared" si="22"/>
        <v>973.1099999999999</v>
      </c>
      <c r="P360" s="25" t="s">
        <v>26</v>
      </c>
    </row>
    <row r="361" spans="1:16" ht="135" hidden="1" customHeight="1" x14ac:dyDescent="0.2">
      <c r="A361" s="7">
        <f>1+A360</f>
        <v>201</v>
      </c>
      <c r="B361" s="64">
        <v>1768152560001</v>
      </c>
      <c r="C361" s="65" t="s">
        <v>596</v>
      </c>
      <c r="D361" s="65" t="s">
        <v>569</v>
      </c>
      <c r="E361" s="65" t="s">
        <v>597</v>
      </c>
      <c r="F361" s="65" t="s">
        <v>401</v>
      </c>
      <c r="G361" s="43" t="s">
        <v>1030</v>
      </c>
      <c r="H361" s="71" t="s">
        <v>401</v>
      </c>
      <c r="I361" s="68">
        <v>45729</v>
      </c>
      <c r="J361" s="61">
        <v>512</v>
      </c>
      <c r="K361" s="72">
        <v>15</v>
      </c>
      <c r="L361" s="69">
        <v>566.32000000000005</v>
      </c>
      <c r="M361" s="69">
        <v>84.97</v>
      </c>
      <c r="N361" s="69">
        <v>-84.97</v>
      </c>
      <c r="O361" s="70">
        <f t="shared" si="22"/>
        <v>566.32000000000005</v>
      </c>
      <c r="P361" s="25" t="s">
        <v>26</v>
      </c>
    </row>
    <row r="362" spans="1:16" ht="136.5" hidden="1" customHeight="1" x14ac:dyDescent="0.2">
      <c r="A362" s="7">
        <f t="shared" ref="A362:A425" si="23">1+A361</f>
        <v>202</v>
      </c>
      <c r="B362" s="64" t="s">
        <v>288</v>
      </c>
      <c r="C362" s="17" t="s">
        <v>289</v>
      </c>
      <c r="D362" s="65" t="s">
        <v>151</v>
      </c>
      <c r="E362" s="65" t="s">
        <v>1031</v>
      </c>
      <c r="F362" s="65" t="s">
        <v>401</v>
      </c>
      <c r="G362" s="43" t="s">
        <v>1032</v>
      </c>
      <c r="H362" s="71" t="s">
        <v>401</v>
      </c>
      <c r="I362" s="68">
        <v>45730</v>
      </c>
      <c r="J362" s="61">
        <v>515</v>
      </c>
      <c r="K362" s="72">
        <v>15</v>
      </c>
      <c r="L362" s="69">
        <v>5483.85</v>
      </c>
      <c r="M362" s="69">
        <v>0</v>
      </c>
      <c r="N362" s="69">
        <v>0</v>
      </c>
      <c r="O362" s="70">
        <f t="shared" si="22"/>
        <v>5483.85</v>
      </c>
      <c r="P362" s="25" t="s">
        <v>26</v>
      </c>
    </row>
    <row r="363" spans="1:16" ht="180" hidden="1" customHeight="1" x14ac:dyDescent="0.2">
      <c r="A363" s="7">
        <f t="shared" si="23"/>
        <v>203</v>
      </c>
      <c r="B363" s="64">
        <v>2360001250001</v>
      </c>
      <c r="C363" s="65" t="s">
        <v>1033</v>
      </c>
      <c r="D363" s="65" t="s">
        <v>569</v>
      </c>
      <c r="E363" s="65" t="s">
        <v>570</v>
      </c>
      <c r="F363" s="65" t="s">
        <v>401</v>
      </c>
      <c r="G363" s="43" t="s">
        <v>1034</v>
      </c>
      <c r="H363" s="71" t="s">
        <v>1035</v>
      </c>
      <c r="I363" s="68">
        <v>45729</v>
      </c>
      <c r="J363" s="61">
        <v>517</v>
      </c>
      <c r="K363" s="72">
        <v>15</v>
      </c>
      <c r="L363" s="69">
        <v>3078.61</v>
      </c>
      <c r="M363" s="69">
        <v>0</v>
      </c>
      <c r="N363" s="69">
        <v>-34.4</v>
      </c>
      <c r="O363" s="70">
        <f t="shared" si="22"/>
        <v>3044.21</v>
      </c>
      <c r="P363" s="25" t="s">
        <v>26</v>
      </c>
    </row>
    <row r="364" spans="1:16" ht="117" hidden="1" customHeight="1" x14ac:dyDescent="0.2">
      <c r="A364" s="7">
        <f t="shared" si="23"/>
        <v>204</v>
      </c>
      <c r="B364" s="64">
        <v>1768152560001</v>
      </c>
      <c r="C364" s="65" t="s">
        <v>596</v>
      </c>
      <c r="D364" s="65" t="s">
        <v>569</v>
      </c>
      <c r="E364" s="65" t="s">
        <v>597</v>
      </c>
      <c r="F364" s="65" t="s">
        <v>401</v>
      </c>
      <c r="G364" s="43" t="s">
        <v>1036</v>
      </c>
      <c r="H364" s="71" t="s">
        <v>401</v>
      </c>
      <c r="I364" s="68">
        <v>45730</v>
      </c>
      <c r="J364" s="61">
        <v>520</v>
      </c>
      <c r="K364" s="72">
        <v>15</v>
      </c>
      <c r="L364" s="69">
        <v>62.28</v>
      </c>
      <c r="M364" s="69">
        <v>9.36</v>
      </c>
      <c r="N364" s="69">
        <v>-9.36</v>
      </c>
      <c r="O364" s="70">
        <f t="shared" si="22"/>
        <v>62.28</v>
      </c>
      <c r="P364" s="25" t="s">
        <v>26</v>
      </c>
    </row>
    <row r="365" spans="1:16" ht="117" hidden="1" customHeight="1" x14ac:dyDescent="0.2">
      <c r="A365" s="7">
        <f t="shared" si="23"/>
        <v>205</v>
      </c>
      <c r="B365" s="64">
        <v>1768152560001</v>
      </c>
      <c r="C365" s="65" t="s">
        <v>596</v>
      </c>
      <c r="D365" s="65" t="s">
        <v>569</v>
      </c>
      <c r="E365" s="65" t="s">
        <v>597</v>
      </c>
      <c r="F365" s="65" t="s">
        <v>401</v>
      </c>
      <c r="G365" s="43" t="s">
        <v>1037</v>
      </c>
      <c r="H365" s="71" t="s">
        <v>1038</v>
      </c>
      <c r="I365" s="68">
        <v>45730</v>
      </c>
      <c r="J365" s="61">
        <v>522</v>
      </c>
      <c r="K365" s="72">
        <v>15</v>
      </c>
      <c r="L365" s="69">
        <v>18.600000000000001</v>
      </c>
      <c r="M365" s="69">
        <v>2.79</v>
      </c>
      <c r="N365" s="69">
        <v>-2.79</v>
      </c>
      <c r="O365" s="70">
        <f t="shared" si="22"/>
        <v>18.600000000000001</v>
      </c>
      <c r="P365" s="25" t="s">
        <v>26</v>
      </c>
    </row>
    <row r="366" spans="1:16" ht="97.5" hidden="1" customHeight="1" x14ac:dyDescent="0.2">
      <c r="A366" s="7">
        <f t="shared" si="23"/>
        <v>206</v>
      </c>
      <c r="B366" s="64">
        <v>1768152560001</v>
      </c>
      <c r="C366" s="65" t="s">
        <v>596</v>
      </c>
      <c r="D366" s="65" t="s">
        <v>569</v>
      </c>
      <c r="E366" s="65" t="s">
        <v>597</v>
      </c>
      <c r="F366" s="65" t="s">
        <v>401</v>
      </c>
      <c r="G366" s="43" t="s">
        <v>1039</v>
      </c>
      <c r="H366" s="71" t="s">
        <v>1040</v>
      </c>
      <c r="I366" s="68">
        <v>45730</v>
      </c>
      <c r="J366" s="61">
        <v>523</v>
      </c>
      <c r="K366" s="72">
        <v>15</v>
      </c>
      <c r="L366" s="69">
        <v>24.8</v>
      </c>
      <c r="M366" s="69">
        <v>3.72</v>
      </c>
      <c r="N366" s="69">
        <v>-3.72</v>
      </c>
      <c r="O366" s="70">
        <f t="shared" si="22"/>
        <v>24.8</v>
      </c>
      <c r="P366" s="25" t="s">
        <v>26</v>
      </c>
    </row>
    <row r="367" spans="1:16" ht="202.5" hidden="1" customHeight="1" x14ac:dyDescent="0.2">
      <c r="A367" s="7">
        <f t="shared" si="23"/>
        <v>207</v>
      </c>
      <c r="B367" s="64">
        <v>1768152560001</v>
      </c>
      <c r="C367" s="65" t="s">
        <v>596</v>
      </c>
      <c r="D367" s="65" t="s">
        <v>569</v>
      </c>
      <c r="E367" s="65" t="s">
        <v>597</v>
      </c>
      <c r="F367" s="65" t="s">
        <v>401</v>
      </c>
      <c r="G367" s="43" t="s">
        <v>1041</v>
      </c>
      <c r="H367" s="71" t="s">
        <v>1042</v>
      </c>
      <c r="I367" s="68">
        <v>45730</v>
      </c>
      <c r="J367" s="61">
        <v>524</v>
      </c>
      <c r="K367" s="72">
        <v>15</v>
      </c>
      <c r="L367" s="69">
        <v>20.059999999999999</v>
      </c>
      <c r="M367" s="69">
        <v>3.01</v>
      </c>
      <c r="N367" s="69">
        <v>-3.01</v>
      </c>
      <c r="O367" s="70">
        <f t="shared" si="22"/>
        <v>20.060000000000002</v>
      </c>
      <c r="P367" s="25" t="s">
        <v>26</v>
      </c>
    </row>
    <row r="368" spans="1:16" ht="202.5" hidden="1" customHeight="1" x14ac:dyDescent="0.2">
      <c r="A368" s="7">
        <f t="shared" si="23"/>
        <v>208</v>
      </c>
      <c r="B368" s="64">
        <v>1768152560001</v>
      </c>
      <c r="C368" s="65" t="s">
        <v>596</v>
      </c>
      <c r="D368" s="65" t="s">
        <v>569</v>
      </c>
      <c r="E368" s="65" t="s">
        <v>597</v>
      </c>
      <c r="F368" s="65" t="s">
        <v>401</v>
      </c>
      <c r="G368" s="43" t="s">
        <v>1043</v>
      </c>
      <c r="H368" s="71" t="s">
        <v>401</v>
      </c>
      <c r="I368" s="68">
        <v>45730</v>
      </c>
      <c r="J368" s="61">
        <v>525</v>
      </c>
      <c r="K368" s="72">
        <v>15</v>
      </c>
      <c r="L368" s="69">
        <v>954.88</v>
      </c>
      <c r="M368" s="69">
        <v>143.25</v>
      </c>
      <c r="N368" s="69">
        <v>-143.25</v>
      </c>
      <c r="O368" s="70">
        <f t="shared" si="22"/>
        <v>954.88000000000011</v>
      </c>
      <c r="P368" s="25" t="s">
        <v>26</v>
      </c>
    </row>
    <row r="369" spans="1:16" ht="135" hidden="1" customHeight="1" x14ac:dyDescent="0.2">
      <c r="A369" s="7">
        <f t="shared" si="23"/>
        <v>209</v>
      </c>
      <c r="B369" s="64">
        <v>1768152560001</v>
      </c>
      <c r="C369" s="65" t="s">
        <v>596</v>
      </c>
      <c r="D369" s="65" t="s">
        <v>569</v>
      </c>
      <c r="E369" s="65" t="s">
        <v>597</v>
      </c>
      <c r="F369" s="65" t="s">
        <v>401</v>
      </c>
      <c r="G369" s="43" t="s">
        <v>1044</v>
      </c>
      <c r="H369" s="71" t="s">
        <v>401</v>
      </c>
      <c r="I369" s="68">
        <v>45733</v>
      </c>
      <c r="J369" s="61">
        <v>553</v>
      </c>
      <c r="K369" s="72">
        <v>15</v>
      </c>
      <c r="L369" s="69">
        <v>566.32000000000005</v>
      </c>
      <c r="M369" s="69">
        <v>84.97</v>
      </c>
      <c r="N369" s="69">
        <v>-84.97</v>
      </c>
      <c r="O369" s="70">
        <f t="shared" si="22"/>
        <v>566.32000000000005</v>
      </c>
      <c r="P369" s="25" t="s">
        <v>26</v>
      </c>
    </row>
    <row r="370" spans="1:16" ht="156" hidden="1" customHeight="1" x14ac:dyDescent="0.2">
      <c r="A370" s="7">
        <f t="shared" si="23"/>
        <v>210</v>
      </c>
      <c r="B370" s="64">
        <v>1768152560001</v>
      </c>
      <c r="C370" s="65" t="s">
        <v>596</v>
      </c>
      <c r="D370" s="65" t="s">
        <v>569</v>
      </c>
      <c r="E370" s="65" t="s">
        <v>597</v>
      </c>
      <c r="F370" s="65" t="s">
        <v>401</v>
      </c>
      <c r="G370" s="43" t="s">
        <v>1045</v>
      </c>
      <c r="H370" s="71" t="s">
        <v>401</v>
      </c>
      <c r="I370" s="68">
        <v>45733</v>
      </c>
      <c r="J370" s="61">
        <v>558</v>
      </c>
      <c r="K370" s="72">
        <v>15</v>
      </c>
      <c r="L370" s="69">
        <v>155.72</v>
      </c>
      <c r="M370" s="69">
        <v>23.36</v>
      </c>
      <c r="N370" s="69">
        <v>-23.36</v>
      </c>
      <c r="O370" s="70">
        <f t="shared" si="22"/>
        <v>155.71999999999997</v>
      </c>
      <c r="P370" s="25" t="s">
        <v>26</v>
      </c>
    </row>
    <row r="371" spans="1:16" ht="180" hidden="1" customHeight="1" x14ac:dyDescent="0.2">
      <c r="A371" s="7">
        <f t="shared" si="23"/>
        <v>211</v>
      </c>
      <c r="B371" s="64" t="s">
        <v>396</v>
      </c>
      <c r="C371" s="16" t="s">
        <v>201</v>
      </c>
      <c r="D371" s="17" t="s">
        <v>107</v>
      </c>
      <c r="E371" s="65" t="s">
        <v>583</v>
      </c>
      <c r="F371" s="65" t="s">
        <v>1046</v>
      </c>
      <c r="G371" s="43" t="s">
        <v>1047</v>
      </c>
      <c r="H371" s="71">
        <v>97</v>
      </c>
      <c r="I371" s="68">
        <v>45733</v>
      </c>
      <c r="J371" s="61">
        <v>559</v>
      </c>
      <c r="K371" s="72">
        <v>15</v>
      </c>
      <c r="L371" s="69">
        <v>23736</v>
      </c>
      <c r="M371" s="69">
        <v>3560.4</v>
      </c>
      <c r="N371" s="69">
        <v>-4213.1400000000003</v>
      </c>
      <c r="O371" s="70">
        <f t="shared" si="22"/>
        <v>23083.260000000002</v>
      </c>
      <c r="P371" s="25" t="s">
        <v>26</v>
      </c>
    </row>
    <row r="372" spans="1:16" ht="135" hidden="1" customHeight="1" x14ac:dyDescent="0.2">
      <c r="A372" s="7">
        <f t="shared" si="23"/>
        <v>212</v>
      </c>
      <c r="B372" s="64">
        <v>1768152560001</v>
      </c>
      <c r="C372" s="65" t="s">
        <v>596</v>
      </c>
      <c r="D372" s="65" t="s">
        <v>569</v>
      </c>
      <c r="E372" s="65" t="s">
        <v>597</v>
      </c>
      <c r="F372" s="65" t="s">
        <v>401</v>
      </c>
      <c r="G372" s="43" t="s">
        <v>1048</v>
      </c>
      <c r="H372" s="71" t="s">
        <v>401</v>
      </c>
      <c r="I372" s="68">
        <v>45733</v>
      </c>
      <c r="J372" s="61">
        <v>563</v>
      </c>
      <c r="K372" s="72">
        <v>15</v>
      </c>
      <c r="L372" s="69">
        <v>224.76</v>
      </c>
      <c r="M372" s="69">
        <v>33.72</v>
      </c>
      <c r="N372" s="69">
        <v>-33.72</v>
      </c>
      <c r="O372" s="70">
        <f t="shared" si="22"/>
        <v>224.76000000000002</v>
      </c>
      <c r="P372" s="25" t="s">
        <v>26</v>
      </c>
    </row>
    <row r="373" spans="1:16" ht="157.5" hidden="1" customHeight="1" x14ac:dyDescent="0.2">
      <c r="A373" s="7">
        <f t="shared" si="23"/>
        <v>213</v>
      </c>
      <c r="B373" s="64">
        <v>1768152560001</v>
      </c>
      <c r="C373" s="65" t="s">
        <v>596</v>
      </c>
      <c r="D373" s="65" t="s">
        <v>569</v>
      </c>
      <c r="E373" s="65" t="s">
        <v>597</v>
      </c>
      <c r="F373" s="65" t="s">
        <v>401</v>
      </c>
      <c r="G373" s="43" t="s">
        <v>1049</v>
      </c>
      <c r="H373" s="71" t="s">
        <v>1050</v>
      </c>
      <c r="I373" s="68">
        <v>45733</v>
      </c>
      <c r="J373" s="61">
        <v>571</v>
      </c>
      <c r="K373" s="72">
        <v>15</v>
      </c>
      <c r="L373" s="69">
        <v>126.92</v>
      </c>
      <c r="M373" s="69">
        <v>19.04</v>
      </c>
      <c r="N373" s="69">
        <v>-19.04</v>
      </c>
      <c r="O373" s="70">
        <f t="shared" si="22"/>
        <v>126.92000000000002</v>
      </c>
      <c r="P373" s="25" t="s">
        <v>26</v>
      </c>
    </row>
    <row r="374" spans="1:16" ht="157.5" hidden="1" customHeight="1" x14ac:dyDescent="0.2">
      <c r="A374" s="7">
        <f t="shared" si="23"/>
        <v>214</v>
      </c>
      <c r="B374" s="64">
        <v>1768152560001</v>
      </c>
      <c r="C374" s="65" t="s">
        <v>596</v>
      </c>
      <c r="D374" s="65" t="s">
        <v>569</v>
      </c>
      <c r="E374" s="65" t="s">
        <v>597</v>
      </c>
      <c r="F374" s="65" t="s">
        <v>401</v>
      </c>
      <c r="G374" s="43" t="s">
        <v>1051</v>
      </c>
      <c r="H374" s="71" t="s">
        <v>1052</v>
      </c>
      <c r="I374" s="68">
        <v>45733</v>
      </c>
      <c r="J374" s="61">
        <v>572</v>
      </c>
      <c r="K374" s="72">
        <v>15</v>
      </c>
      <c r="L374" s="69">
        <v>20.76</v>
      </c>
      <c r="M374" s="69">
        <v>3.12</v>
      </c>
      <c r="N374" s="69">
        <v>-3.12</v>
      </c>
      <c r="O374" s="70">
        <f t="shared" si="22"/>
        <v>20.76</v>
      </c>
      <c r="P374" s="25" t="s">
        <v>26</v>
      </c>
    </row>
    <row r="375" spans="1:16" ht="180" hidden="1" customHeight="1" x14ac:dyDescent="0.2">
      <c r="A375" s="7">
        <f t="shared" si="23"/>
        <v>215</v>
      </c>
      <c r="B375" s="64">
        <v>1768152560001</v>
      </c>
      <c r="C375" s="65" t="s">
        <v>596</v>
      </c>
      <c r="D375" s="65" t="s">
        <v>569</v>
      </c>
      <c r="E375" s="65" t="s">
        <v>597</v>
      </c>
      <c r="F375" s="65" t="s">
        <v>401</v>
      </c>
      <c r="G375" s="43" t="s">
        <v>1053</v>
      </c>
      <c r="H375" s="71" t="s">
        <v>1054</v>
      </c>
      <c r="I375" s="68">
        <v>45733</v>
      </c>
      <c r="J375" s="61">
        <v>573</v>
      </c>
      <c r="K375" s="72">
        <v>15</v>
      </c>
      <c r="L375" s="69">
        <v>160.08000000000001</v>
      </c>
      <c r="M375" s="69">
        <v>24.02</v>
      </c>
      <c r="N375" s="69">
        <v>-24.02</v>
      </c>
      <c r="O375" s="70">
        <f t="shared" si="22"/>
        <v>160.08000000000001</v>
      </c>
      <c r="P375" s="25" t="s">
        <v>26</v>
      </c>
    </row>
    <row r="376" spans="1:16" ht="136.5" hidden="1" customHeight="1" x14ac:dyDescent="0.2">
      <c r="A376" s="7">
        <f t="shared" si="23"/>
        <v>216</v>
      </c>
      <c r="B376" s="64">
        <v>1768152560001</v>
      </c>
      <c r="C376" s="65" t="s">
        <v>596</v>
      </c>
      <c r="D376" s="65" t="s">
        <v>569</v>
      </c>
      <c r="E376" s="65" t="s">
        <v>597</v>
      </c>
      <c r="F376" s="65" t="s">
        <v>401</v>
      </c>
      <c r="G376" s="43" t="s">
        <v>1055</v>
      </c>
      <c r="H376" s="71" t="s">
        <v>1056</v>
      </c>
      <c r="I376" s="68">
        <v>45733</v>
      </c>
      <c r="J376" s="61">
        <v>574</v>
      </c>
      <c r="K376" s="72">
        <v>15</v>
      </c>
      <c r="L376" s="69">
        <v>31</v>
      </c>
      <c r="M376" s="69">
        <v>4.6500000000000004</v>
      </c>
      <c r="N376" s="69">
        <v>-4.6500000000000004</v>
      </c>
      <c r="O376" s="70">
        <f t="shared" si="22"/>
        <v>31</v>
      </c>
      <c r="P376" s="25" t="s">
        <v>26</v>
      </c>
    </row>
    <row r="377" spans="1:16" ht="157.5" hidden="1" customHeight="1" x14ac:dyDescent="0.2">
      <c r="A377" s="7">
        <f t="shared" si="23"/>
        <v>217</v>
      </c>
      <c r="B377" s="64">
        <v>1768152560001</v>
      </c>
      <c r="C377" s="65" t="s">
        <v>596</v>
      </c>
      <c r="D377" s="65" t="s">
        <v>569</v>
      </c>
      <c r="E377" s="65" t="s">
        <v>597</v>
      </c>
      <c r="F377" s="65" t="s">
        <v>401</v>
      </c>
      <c r="G377" s="43" t="s">
        <v>1057</v>
      </c>
      <c r="H377" s="71" t="s">
        <v>1058</v>
      </c>
      <c r="I377" s="68">
        <v>45733</v>
      </c>
      <c r="J377" s="61">
        <v>575</v>
      </c>
      <c r="K377" s="72">
        <v>15</v>
      </c>
      <c r="L377" s="69">
        <v>12.4</v>
      </c>
      <c r="M377" s="69">
        <v>1.86</v>
      </c>
      <c r="N377" s="69">
        <v>-1.86</v>
      </c>
      <c r="O377" s="70">
        <f t="shared" si="22"/>
        <v>12.4</v>
      </c>
      <c r="P377" s="25" t="s">
        <v>26</v>
      </c>
    </row>
    <row r="378" spans="1:16" ht="136.5" hidden="1" customHeight="1" x14ac:dyDescent="0.2">
      <c r="A378" s="7">
        <f t="shared" si="23"/>
        <v>218</v>
      </c>
      <c r="B378" s="64">
        <v>1768152560001</v>
      </c>
      <c r="C378" s="65" t="s">
        <v>596</v>
      </c>
      <c r="D378" s="65" t="s">
        <v>569</v>
      </c>
      <c r="E378" s="65" t="s">
        <v>597</v>
      </c>
      <c r="F378" s="65" t="s">
        <v>401</v>
      </c>
      <c r="G378" s="43" t="s">
        <v>1059</v>
      </c>
      <c r="H378" s="71" t="s">
        <v>1060</v>
      </c>
      <c r="I378" s="68">
        <v>45733</v>
      </c>
      <c r="J378" s="61">
        <v>576</v>
      </c>
      <c r="K378" s="72">
        <v>15</v>
      </c>
      <c r="L378" s="69">
        <v>126.2</v>
      </c>
      <c r="M378" s="69">
        <v>18.93</v>
      </c>
      <c r="N378" s="69">
        <v>-18.93</v>
      </c>
      <c r="O378" s="70">
        <f t="shared" si="22"/>
        <v>126.19999999999999</v>
      </c>
      <c r="P378" s="25" t="s">
        <v>26</v>
      </c>
    </row>
    <row r="379" spans="1:16" ht="136.5" hidden="1" customHeight="1" x14ac:dyDescent="0.2">
      <c r="A379" s="7">
        <f t="shared" si="23"/>
        <v>219</v>
      </c>
      <c r="B379" s="64" t="s">
        <v>288</v>
      </c>
      <c r="C379" s="17" t="s">
        <v>289</v>
      </c>
      <c r="D379" s="65" t="s">
        <v>151</v>
      </c>
      <c r="E379" s="65" t="s">
        <v>1061</v>
      </c>
      <c r="F379" s="65" t="s">
        <v>401</v>
      </c>
      <c r="G379" s="43" t="s">
        <v>1062</v>
      </c>
      <c r="H379" s="71" t="s">
        <v>401</v>
      </c>
      <c r="I379" s="68">
        <v>45729</v>
      </c>
      <c r="J379" s="61">
        <v>514</v>
      </c>
      <c r="K379" s="66">
        <v>16</v>
      </c>
      <c r="L379" s="69">
        <v>2608672.88</v>
      </c>
      <c r="M379" s="69">
        <v>0</v>
      </c>
      <c r="N379" s="69">
        <v>-232067.72</v>
      </c>
      <c r="O379" s="70">
        <f>L379+M379+N379</f>
        <v>2376605.1599999997</v>
      </c>
      <c r="P379" s="25" t="s">
        <v>26</v>
      </c>
    </row>
    <row r="380" spans="1:16" ht="136.5" hidden="1" customHeight="1" x14ac:dyDescent="0.2">
      <c r="A380" s="7">
        <f t="shared" si="23"/>
        <v>220</v>
      </c>
      <c r="B380" s="64" t="s">
        <v>288</v>
      </c>
      <c r="C380" s="17" t="s">
        <v>289</v>
      </c>
      <c r="D380" s="65" t="s">
        <v>151</v>
      </c>
      <c r="E380" s="65" t="s">
        <v>1061</v>
      </c>
      <c r="F380" s="65" t="s">
        <v>401</v>
      </c>
      <c r="G380" s="43" t="s">
        <v>1063</v>
      </c>
      <c r="H380" s="71" t="s">
        <v>401</v>
      </c>
      <c r="I380" s="68">
        <v>45729</v>
      </c>
      <c r="J380" s="61">
        <v>516</v>
      </c>
      <c r="K380" s="66">
        <v>16</v>
      </c>
      <c r="L380" s="69">
        <v>28686.720000000001</v>
      </c>
      <c r="M380" s="69">
        <v>0</v>
      </c>
      <c r="N380" s="69">
        <v>-601.82000000000005</v>
      </c>
      <c r="O380" s="70">
        <f>L380+M380+N380</f>
        <v>28084.9</v>
      </c>
      <c r="P380" s="25" t="s">
        <v>26</v>
      </c>
    </row>
    <row r="381" spans="1:16" ht="117" hidden="1" customHeight="1" x14ac:dyDescent="0.2">
      <c r="A381" s="7">
        <f t="shared" si="23"/>
        <v>221</v>
      </c>
      <c r="B381" s="64">
        <v>1360066300001</v>
      </c>
      <c r="C381" s="65" t="s">
        <v>1064</v>
      </c>
      <c r="D381" s="65" t="s">
        <v>569</v>
      </c>
      <c r="E381" s="65" t="s">
        <v>570</v>
      </c>
      <c r="F381" s="65" t="s">
        <v>401</v>
      </c>
      <c r="G381" s="43" t="s">
        <v>1065</v>
      </c>
      <c r="H381" s="71" t="s">
        <v>401</v>
      </c>
      <c r="I381" s="68">
        <v>45729</v>
      </c>
      <c r="J381" s="61">
        <v>519</v>
      </c>
      <c r="K381" s="66">
        <v>16</v>
      </c>
      <c r="L381" s="69">
        <v>581.41999999999996</v>
      </c>
      <c r="M381" s="69">
        <v>0</v>
      </c>
      <c r="N381" s="69">
        <v>-5.31</v>
      </c>
      <c r="O381" s="70">
        <f>L381+M381+N381</f>
        <v>576.11</v>
      </c>
      <c r="P381" s="25" t="s">
        <v>26</v>
      </c>
    </row>
    <row r="382" spans="1:16" ht="117" hidden="1" customHeight="1" x14ac:dyDescent="0.2">
      <c r="A382" s="7">
        <f t="shared" si="23"/>
        <v>222</v>
      </c>
      <c r="B382" s="64" t="s">
        <v>942</v>
      </c>
      <c r="C382" s="65" t="s">
        <v>943</v>
      </c>
      <c r="D382" s="65" t="s">
        <v>569</v>
      </c>
      <c r="E382" s="65" t="s">
        <v>1066</v>
      </c>
      <c r="F382" s="65" t="s">
        <v>401</v>
      </c>
      <c r="G382" s="43" t="s">
        <v>1067</v>
      </c>
      <c r="H382" s="71" t="s">
        <v>1068</v>
      </c>
      <c r="I382" s="68">
        <v>45730</v>
      </c>
      <c r="J382" s="61">
        <v>526</v>
      </c>
      <c r="K382" s="66">
        <v>16</v>
      </c>
      <c r="L382" s="69">
        <v>27.92</v>
      </c>
      <c r="M382" s="69">
        <v>0</v>
      </c>
      <c r="N382" s="69">
        <v>0</v>
      </c>
      <c r="O382" s="70">
        <f t="shared" ref="O382:O405" si="24">L382+M382+N382</f>
        <v>27.92</v>
      </c>
      <c r="P382" s="25" t="s">
        <v>26</v>
      </c>
    </row>
    <row r="383" spans="1:16" ht="117" hidden="1" customHeight="1" x14ac:dyDescent="0.2">
      <c r="A383" s="7">
        <f t="shared" si="23"/>
        <v>223</v>
      </c>
      <c r="B383" s="64" t="s">
        <v>141</v>
      </c>
      <c r="C383" s="16" t="s">
        <v>142</v>
      </c>
      <c r="D383" s="65" t="s">
        <v>569</v>
      </c>
      <c r="E383" s="65" t="s">
        <v>1066</v>
      </c>
      <c r="F383" s="65" t="s">
        <v>401</v>
      </c>
      <c r="G383" s="43" t="s">
        <v>1069</v>
      </c>
      <c r="H383" s="71" t="s">
        <v>1070</v>
      </c>
      <c r="I383" s="68">
        <v>45730</v>
      </c>
      <c r="J383" s="61">
        <v>527</v>
      </c>
      <c r="K383" s="66">
        <v>16</v>
      </c>
      <c r="L383" s="69">
        <v>171.04</v>
      </c>
      <c r="M383" s="69">
        <v>0</v>
      </c>
      <c r="N383" s="69">
        <v>-5.5</v>
      </c>
      <c r="O383" s="70">
        <f t="shared" si="24"/>
        <v>165.54</v>
      </c>
      <c r="P383" s="25" t="s">
        <v>26</v>
      </c>
    </row>
    <row r="384" spans="1:16" ht="136.5" hidden="1" customHeight="1" x14ac:dyDescent="0.2">
      <c r="A384" s="7">
        <f t="shared" si="23"/>
        <v>224</v>
      </c>
      <c r="B384" s="64" t="s">
        <v>141</v>
      </c>
      <c r="C384" s="16" t="s">
        <v>142</v>
      </c>
      <c r="D384" s="65" t="s">
        <v>569</v>
      </c>
      <c r="E384" s="65" t="s">
        <v>1066</v>
      </c>
      <c r="F384" s="65" t="s">
        <v>401</v>
      </c>
      <c r="G384" s="43" t="s">
        <v>1071</v>
      </c>
      <c r="H384" s="71" t="s">
        <v>401</v>
      </c>
      <c r="I384" s="68">
        <v>45730</v>
      </c>
      <c r="J384" s="61">
        <v>528</v>
      </c>
      <c r="K384" s="66">
        <v>16</v>
      </c>
      <c r="L384" s="69">
        <v>3719.49</v>
      </c>
      <c r="M384" s="69">
        <v>0</v>
      </c>
      <c r="N384" s="69">
        <v>-296.93</v>
      </c>
      <c r="O384" s="70">
        <f t="shared" si="24"/>
        <v>3422.56</v>
      </c>
      <c r="P384" s="25" t="s">
        <v>26</v>
      </c>
    </row>
    <row r="385" spans="1:16" ht="136.5" hidden="1" customHeight="1" x14ac:dyDescent="0.2">
      <c r="A385" s="7">
        <f t="shared" si="23"/>
        <v>225</v>
      </c>
      <c r="B385" s="64" t="s">
        <v>288</v>
      </c>
      <c r="C385" s="17" t="s">
        <v>289</v>
      </c>
      <c r="D385" s="65" t="s">
        <v>151</v>
      </c>
      <c r="E385" s="65" t="s">
        <v>1072</v>
      </c>
      <c r="F385" s="65" t="s">
        <v>401</v>
      </c>
      <c r="G385" s="43" t="s">
        <v>1073</v>
      </c>
      <c r="H385" s="71" t="s">
        <v>401</v>
      </c>
      <c r="I385" s="68">
        <v>45733</v>
      </c>
      <c r="J385" s="61">
        <v>529</v>
      </c>
      <c r="K385" s="66">
        <v>16</v>
      </c>
      <c r="L385" s="69">
        <v>1051.8599999999999</v>
      </c>
      <c r="M385" s="69">
        <v>0</v>
      </c>
      <c r="N385" s="69">
        <v>-7.71</v>
      </c>
      <c r="O385" s="70">
        <f t="shared" si="24"/>
        <v>1044.1499999999999</v>
      </c>
      <c r="P385" s="25" t="s">
        <v>26</v>
      </c>
    </row>
    <row r="386" spans="1:16" ht="136.5" hidden="1" customHeight="1" x14ac:dyDescent="0.2">
      <c r="A386" s="7">
        <f t="shared" si="23"/>
        <v>226</v>
      </c>
      <c r="B386" s="64" t="s">
        <v>288</v>
      </c>
      <c r="C386" s="17" t="s">
        <v>289</v>
      </c>
      <c r="D386" s="65" t="s">
        <v>151</v>
      </c>
      <c r="E386" s="65" t="s">
        <v>1074</v>
      </c>
      <c r="F386" s="65" t="s">
        <v>401</v>
      </c>
      <c r="G386" s="43" t="s">
        <v>1075</v>
      </c>
      <c r="H386" s="71" t="s">
        <v>401</v>
      </c>
      <c r="I386" s="68">
        <v>45733</v>
      </c>
      <c r="J386" s="61">
        <v>535</v>
      </c>
      <c r="K386" s="66">
        <v>16</v>
      </c>
      <c r="L386" s="69">
        <v>1372.96</v>
      </c>
      <c r="M386" s="69">
        <v>0</v>
      </c>
      <c r="N386" s="69">
        <v>-7.45</v>
      </c>
      <c r="O386" s="70">
        <f t="shared" si="24"/>
        <v>1365.51</v>
      </c>
      <c r="P386" s="25" t="s">
        <v>26</v>
      </c>
    </row>
    <row r="387" spans="1:16" ht="180" hidden="1" customHeight="1" x14ac:dyDescent="0.2">
      <c r="A387" s="7">
        <f t="shared" si="23"/>
        <v>227</v>
      </c>
      <c r="B387" s="64" t="s">
        <v>153</v>
      </c>
      <c r="C387" s="65" t="s">
        <v>1076</v>
      </c>
      <c r="D387" s="65" t="s">
        <v>101</v>
      </c>
      <c r="E387" s="65"/>
      <c r="F387" s="65" t="s">
        <v>156</v>
      </c>
      <c r="G387" s="43" t="s">
        <v>1077</v>
      </c>
      <c r="H387" s="71">
        <v>20</v>
      </c>
      <c r="I387" s="68">
        <v>45730</v>
      </c>
      <c r="J387" s="61">
        <v>536</v>
      </c>
      <c r="K387" s="66">
        <v>16</v>
      </c>
      <c r="L387" s="69">
        <v>1200</v>
      </c>
      <c r="M387" s="69">
        <v>180</v>
      </c>
      <c r="N387" s="69">
        <v>-300</v>
      </c>
      <c r="O387" s="70">
        <f t="shared" si="24"/>
        <v>1080</v>
      </c>
      <c r="P387" s="25" t="s">
        <v>26</v>
      </c>
    </row>
    <row r="388" spans="1:16" ht="157.5" hidden="1" customHeight="1" x14ac:dyDescent="0.2">
      <c r="A388" s="7">
        <f t="shared" si="23"/>
        <v>228</v>
      </c>
      <c r="B388" s="64" t="s">
        <v>288</v>
      </c>
      <c r="C388" s="17" t="s">
        <v>289</v>
      </c>
      <c r="D388" s="65" t="s">
        <v>151</v>
      </c>
      <c r="E388" s="65" t="s">
        <v>1078</v>
      </c>
      <c r="F388" s="65" t="s">
        <v>401</v>
      </c>
      <c r="G388" s="43" t="s">
        <v>1079</v>
      </c>
      <c r="H388" s="71" t="s">
        <v>401</v>
      </c>
      <c r="I388" s="68">
        <v>45733</v>
      </c>
      <c r="J388" s="61">
        <v>537</v>
      </c>
      <c r="K388" s="66">
        <v>16</v>
      </c>
      <c r="L388" s="69">
        <v>1224.9100000000001</v>
      </c>
      <c r="M388" s="69">
        <v>0</v>
      </c>
      <c r="N388" s="69">
        <v>-0.45</v>
      </c>
      <c r="O388" s="70">
        <f t="shared" si="24"/>
        <v>1224.46</v>
      </c>
      <c r="P388" s="25" t="s">
        <v>26</v>
      </c>
    </row>
    <row r="389" spans="1:16" ht="180" hidden="1" customHeight="1" x14ac:dyDescent="0.2">
      <c r="A389" s="7">
        <f t="shared" si="23"/>
        <v>229</v>
      </c>
      <c r="B389" s="64" t="s">
        <v>141</v>
      </c>
      <c r="C389" s="16" t="s">
        <v>142</v>
      </c>
      <c r="D389" s="65" t="s">
        <v>569</v>
      </c>
      <c r="E389" s="65" t="s">
        <v>1066</v>
      </c>
      <c r="F389" s="65" t="s">
        <v>401</v>
      </c>
      <c r="G389" s="43" t="s">
        <v>1080</v>
      </c>
      <c r="H389" s="71" t="s">
        <v>1081</v>
      </c>
      <c r="I389" s="68">
        <v>45730</v>
      </c>
      <c r="J389" s="61">
        <v>538</v>
      </c>
      <c r="K389" s="66">
        <v>16</v>
      </c>
      <c r="L389" s="69">
        <v>13.89</v>
      </c>
      <c r="M389" s="69">
        <v>0</v>
      </c>
      <c r="N389" s="69">
        <v>-0.01</v>
      </c>
      <c r="O389" s="70">
        <f t="shared" si="24"/>
        <v>13.88</v>
      </c>
      <c r="P389" s="25" t="s">
        <v>26</v>
      </c>
    </row>
    <row r="390" spans="1:16" ht="147" hidden="1" customHeight="1" x14ac:dyDescent="0.2">
      <c r="A390" s="7">
        <f t="shared" si="23"/>
        <v>230</v>
      </c>
      <c r="B390" s="64" t="s">
        <v>141</v>
      </c>
      <c r="C390" s="16" t="s">
        <v>142</v>
      </c>
      <c r="D390" s="65" t="s">
        <v>569</v>
      </c>
      <c r="E390" s="65" t="s">
        <v>1066</v>
      </c>
      <c r="F390" s="65" t="s">
        <v>401</v>
      </c>
      <c r="G390" s="43" t="s">
        <v>1082</v>
      </c>
      <c r="H390" s="71" t="s">
        <v>1083</v>
      </c>
      <c r="I390" s="68">
        <v>45730</v>
      </c>
      <c r="J390" s="61">
        <v>540</v>
      </c>
      <c r="K390" s="66">
        <v>16</v>
      </c>
      <c r="L390" s="69">
        <v>899.88</v>
      </c>
      <c r="M390" s="69">
        <v>0</v>
      </c>
      <c r="N390" s="69">
        <v>-10.78</v>
      </c>
      <c r="O390" s="70">
        <f t="shared" si="24"/>
        <v>889.1</v>
      </c>
      <c r="P390" s="25" t="s">
        <v>26</v>
      </c>
    </row>
    <row r="391" spans="1:16" ht="136.5" hidden="1" customHeight="1" x14ac:dyDescent="0.2">
      <c r="A391" s="7">
        <f t="shared" si="23"/>
        <v>231</v>
      </c>
      <c r="B391" s="64">
        <v>1308271871001</v>
      </c>
      <c r="C391" s="65" t="s">
        <v>470</v>
      </c>
      <c r="D391" s="65" t="s">
        <v>101</v>
      </c>
      <c r="E391" s="65" t="s">
        <v>1084</v>
      </c>
      <c r="F391" s="65" t="s">
        <v>135</v>
      </c>
      <c r="G391" s="43" t="s">
        <v>1085</v>
      </c>
      <c r="H391" s="71">
        <v>48</v>
      </c>
      <c r="I391" s="68">
        <v>45730</v>
      </c>
      <c r="J391" s="61">
        <v>542</v>
      </c>
      <c r="K391" s="66">
        <v>16</v>
      </c>
      <c r="L391" s="69">
        <v>2400</v>
      </c>
      <c r="M391" s="69">
        <v>360</v>
      </c>
      <c r="N391" s="69">
        <v>-600</v>
      </c>
      <c r="O391" s="70">
        <f t="shared" si="24"/>
        <v>2160</v>
      </c>
      <c r="P391" s="25" t="s">
        <v>26</v>
      </c>
    </row>
    <row r="392" spans="1:16" ht="122.1" hidden="1" customHeight="1" x14ac:dyDescent="0.2">
      <c r="A392" s="7">
        <f t="shared" si="23"/>
        <v>232</v>
      </c>
      <c r="B392" s="64">
        <v>1100830676001</v>
      </c>
      <c r="C392" s="65" t="s">
        <v>432</v>
      </c>
      <c r="D392" s="65" t="s">
        <v>101</v>
      </c>
      <c r="E392" s="65" t="s">
        <v>1086</v>
      </c>
      <c r="F392" s="65" t="s">
        <v>434</v>
      </c>
      <c r="G392" s="43" t="s">
        <v>1087</v>
      </c>
      <c r="H392" s="71">
        <v>21</v>
      </c>
      <c r="I392" s="68">
        <v>45730</v>
      </c>
      <c r="J392" s="61">
        <v>544</v>
      </c>
      <c r="K392" s="66">
        <v>16</v>
      </c>
      <c r="L392" s="69">
        <v>996</v>
      </c>
      <c r="M392" s="69">
        <v>0</v>
      </c>
      <c r="N392" s="69">
        <v>-99.6</v>
      </c>
      <c r="O392" s="70">
        <f t="shared" si="24"/>
        <v>896.4</v>
      </c>
      <c r="P392" s="25" t="s">
        <v>26</v>
      </c>
    </row>
    <row r="393" spans="1:16" ht="180" hidden="1" customHeight="1" x14ac:dyDescent="0.2">
      <c r="A393" s="7">
        <f t="shared" si="23"/>
        <v>233</v>
      </c>
      <c r="B393" s="64" t="s">
        <v>504</v>
      </c>
      <c r="C393" s="65" t="s">
        <v>505</v>
      </c>
      <c r="D393" s="17" t="s">
        <v>493</v>
      </c>
      <c r="E393" s="65" t="s">
        <v>499</v>
      </c>
      <c r="F393" s="65" t="s">
        <v>506</v>
      </c>
      <c r="G393" s="43" t="s">
        <v>1088</v>
      </c>
      <c r="H393" s="71">
        <v>54</v>
      </c>
      <c r="I393" s="68">
        <v>45730</v>
      </c>
      <c r="J393" s="61">
        <v>546</v>
      </c>
      <c r="K393" s="66">
        <v>16</v>
      </c>
      <c r="L393" s="69">
        <v>1600</v>
      </c>
      <c r="M393" s="69">
        <v>0</v>
      </c>
      <c r="N393" s="69">
        <v>-160</v>
      </c>
      <c r="O393" s="70">
        <f t="shared" si="24"/>
        <v>1440</v>
      </c>
      <c r="P393" s="25" t="s">
        <v>26</v>
      </c>
    </row>
    <row r="394" spans="1:16" ht="180" hidden="1" customHeight="1" x14ac:dyDescent="0.2">
      <c r="A394" s="7">
        <f t="shared" si="23"/>
        <v>234</v>
      </c>
      <c r="B394" s="64" t="s">
        <v>1089</v>
      </c>
      <c r="C394" s="65" t="s">
        <v>1090</v>
      </c>
      <c r="D394" s="65" t="s">
        <v>569</v>
      </c>
      <c r="E394" s="65" t="s">
        <v>570</v>
      </c>
      <c r="F394" s="65" t="s">
        <v>401</v>
      </c>
      <c r="G394" s="43" t="s">
        <v>1091</v>
      </c>
      <c r="H394" s="71" t="s">
        <v>1092</v>
      </c>
      <c r="I394" s="68">
        <v>45730</v>
      </c>
      <c r="J394" s="61">
        <v>547</v>
      </c>
      <c r="K394" s="66">
        <v>16</v>
      </c>
      <c r="L394" s="69">
        <v>464.21</v>
      </c>
      <c r="M394" s="69">
        <v>0</v>
      </c>
      <c r="N394" s="69">
        <v>0</v>
      </c>
      <c r="O394" s="70">
        <f t="shared" si="24"/>
        <v>464.21</v>
      </c>
      <c r="P394" s="25" t="s">
        <v>26</v>
      </c>
    </row>
    <row r="395" spans="1:16" ht="202.5" hidden="1" customHeight="1" x14ac:dyDescent="0.2">
      <c r="A395" s="7">
        <f t="shared" si="23"/>
        <v>235</v>
      </c>
      <c r="B395" s="64">
        <v>1304699471001</v>
      </c>
      <c r="C395" s="65" t="s">
        <v>483</v>
      </c>
      <c r="D395" s="65" t="s">
        <v>101</v>
      </c>
      <c r="E395" s="65" t="s">
        <v>1093</v>
      </c>
      <c r="F395" s="65" t="s">
        <v>485</v>
      </c>
      <c r="G395" s="43" t="s">
        <v>1094</v>
      </c>
      <c r="H395" s="71">
        <v>2913</v>
      </c>
      <c r="I395" s="68">
        <v>45730</v>
      </c>
      <c r="J395" s="61">
        <v>548</v>
      </c>
      <c r="K395" s="66">
        <v>16</v>
      </c>
      <c r="L395" s="69">
        <v>2250</v>
      </c>
      <c r="M395" s="69">
        <v>337.5</v>
      </c>
      <c r="N395" s="69">
        <v>-562.5</v>
      </c>
      <c r="O395" s="70">
        <f t="shared" si="24"/>
        <v>2025</v>
      </c>
      <c r="P395" s="25" t="s">
        <v>26</v>
      </c>
    </row>
    <row r="396" spans="1:16" ht="202.5" hidden="1" customHeight="1" x14ac:dyDescent="0.2">
      <c r="A396" s="7">
        <f t="shared" si="23"/>
        <v>236</v>
      </c>
      <c r="B396" s="64" t="s">
        <v>86</v>
      </c>
      <c r="C396" s="65" t="s">
        <v>476</v>
      </c>
      <c r="D396" s="65" t="s">
        <v>101</v>
      </c>
      <c r="E396" s="65" t="s">
        <v>1095</v>
      </c>
      <c r="F396" s="65" t="s">
        <v>90</v>
      </c>
      <c r="G396" s="43" t="s">
        <v>1096</v>
      </c>
      <c r="H396" s="71">
        <v>1099</v>
      </c>
      <c r="I396" s="68">
        <v>45730</v>
      </c>
      <c r="J396" s="61">
        <v>549</v>
      </c>
      <c r="K396" s="66">
        <v>16</v>
      </c>
      <c r="L396" s="69">
        <v>1700</v>
      </c>
      <c r="M396" s="69">
        <v>255</v>
      </c>
      <c r="N396" s="69">
        <v>-425</v>
      </c>
      <c r="O396" s="70">
        <f t="shared" si="24"/>
        <v>1530</v>
      </c>
      <c r="P396" s="25" t="s">
        <v>26</v>
      </c>
    </row>
    <row r="397" spans="1:16" ht="135" hidden="1" customHeight="1" x14ac:dyDescent="0.2">
      <c r="A397" s="7">
        <f t="shared" si="23"/>
        <v>237</v>
      </c>
      <c r="B397" s="64" t="s">
        <v>288</v>
      </c>
      <c r="C397" s="17" t="s">
        <v>289</v>
      </c>
      <c r="D397" s="65" t="s">
        <v>151</v>
      </c>
      <c r="E397" s="65" t="s">
        <v>1097</v>
      </c>
      <c r="F397" s="65" t="s">
        <v>401</v>
      </c>
      <c r="G397" s="43" t="s">
        <v>1098</v>
      </c>
      <c r="H397" s="71" t="s">
        <v>401</v>
      </c>
      <c r="I397" s="68">
        <v>45733</v>
      </c>
      <c r="J397" s="61">
        <v>557</v>
      </c>
      <c r="K397" s="66">
        <v>16</v>
      </c>
      <c r="L397" s="69">
        <v>1690.61</v>
      </c>
      <c r="M397" s="69">
        <v>0</v>
      </c>
      <c r="N397" s="69">
        <v>-0.45</v>
      </c>
      <c r="O397" s="70">
        <f t="shared" si="24"/>
        <v>1690.1599999999999</v>
      </c>
      <c r="P397" s="25" t="s">
        <v>26</v>
      </c>
    </row>
    <row r="398" spans="1:16" ht="135" hidden="1" customHeight="1" x14ac:dyDescent="0.2">
      <c r="A398" s="7">
        <f t="shared" si="23"/>
        <v>238</v>
      </c>
      <c r="B398" s="64" t="s">
        <v>288</v>
      </c>
      <c r="C398" s="17" t="s">
        <v>289</v>
      </c>
      <c r="D398" s="65" t="s">
        <v>151</v>
      </c>
      <c r="E398" s="65" t="s">
        <v>1099</v>
      </c>
      <c r="F398" s="65" t="s">
        <v>401</v>
      </c>
      <c r="G398" s="43" t="s">
        <v>1100</v>
      </c>
      <c r="H398" s="71" t="s">
        <v>401</v>
      </c>
      <c r="I398" s="68">
        <v>45733</v>
      </c>
      <c r="J398" s="61">
        <v>570</v>
      </c>
      <c r="K398" s="66">
        <v>16</v>
      </c>
      <c r="L398" s="69">
        <v>1271.8779999999999</v>
      </c>
      <c r="M398" s="69">
        <v>0</v>
      </c>
      <c r="N398" s="69">
        <v>-0.45</v>
      </c>
      <c r="O398" s="70">
        <f t="shared" si="24"/>
        <v>1271.4279999999999</v>
      </c>
      <c r="P398" s="25" t="s">
        <v>26</v>
      </c>
    </row>
    <row r="399" spans="1:16" ht="232.5" hidden="1" customHeight="1" x14ac:dyDescent="0.2">
      <c r="A399" s="7">
        <f t="shared" si="23"/>
        <v>239</v>
      </c>
      <c r="B399" s="64" t="s">
        <v>141</v>
      </c>
      <c r="C399" s="16" t="s">
        <v>142</v>
      </c>
      <c r="D399" s="65" t="s">
        <v>569</v>
      </c>
      <c r="E399" s="65" t="s">
        <v>1066</v>
      </c>
      <c r="F399" s="65" t="s">
        <v>401</v>
      </c>
      <c r="G399" s="43" t="s">
        <v>1101</v>
      </c>
      <c r="H399" s="71" t="s">
        <v>1102</v>
      </c>
      <c r="I399" s="68">
        <v>45733</v>
      </c>
      <c r="J399" s="61">
        <v>577</v>
      </c>
      <c r="K399" s="66">
        <v>16</v>
      </c>
      <c r="L399" s="69">
        <v>2542.88</v>
      </c>
      <c r="M399" s="69">
        <v>0</v>
      </c>
      <c r="N399" s="69">
        <v>-241.92</v>
      </c>
      <c r="O399" s="70">
        <f t="shared" si="24"/>
        <v>2300.96</v>
      </c>
      <c r="P399" s="25" t="s">
        <v>26</v>
      </c>
    </row>
    <row r="400" spans="1:16" ht="180" hidden="1" customHeight="1" x14ac:dyDescent="0.2">
      <c r="A400" s="7">
        <f t="shared" si="23"/>
        <v>240</v>
      </c>
      <c r="B400" s="64" t="s">
        <v>942</v>
      </c>
      <c r="C400" s="65" t="s">
        <v>943</v>
      </c>
      <c r="D400" s="65" t="s">
        <v>569</v>
      </c>
      <c r="E400" s="65" t="s">
        <v>1066</v>
      </c>
      <c r="F400" s="65" t="s">
        <v>401</v>
      </c>
      <c r="G400" s="43" t="s">
        <v>1103</v>
      </c>
      <c r="H400" s="71" t="s">
        <v>1104</v>
      </c>
      <c r="I400" s="68">
        <v>45734</v>
      </c>
      <c r="J400" s="61">
        <v>581</v>
      </c>
      <c r="K400" s="66">
        <v>16</v>
      </c>
      <c r="L400" s="69">
        <v>190.67</v>
      </c>
      <c r="M400" s="69">
        <v>0</v>
      </c>
      <c r="N400" s="69">
        <v>-1.71</v>
      </c>
      <c r="O400" s="70">
        <f t="shared" si="24"/>
        <v>188.95999999999998</v>
      </c>
      <c r="P400" s="25" t="s">
        <v>26</v>
      </c>
    </row>
    <row r="401" spans="1:16" ht="180" hidden="1" customHeight="1" x14ac:dyDescent="0.2">
      <c r="A401" s="7">
        <f t="shared" si="23"/>
        <v>241</v>
      </c>
      <c r="B401" s="64" t="s">
        <v>141</v>
      </c>
      <c r="C401" s="16" t="s">
        <v>142</v>
      </c>
      <c r="D401" s="65" t="s">
        <v>569</v>
      </c>
      <c r="E401" s="65" t="s">
        <v>1066</v>
      </c>
      <c r="F401" s="65" t="s">
        <v>401</v>
      </c>
      <c r="G401" s="43" t="s">
        <v>1105</v>
      </c>
      <c r="H401" s="71" t="s">
        <v>1106</v>
      </c>
      <c r="I401" s="68">
        <v>45734</v>
      </c>
      <c r="J401" s="61">
        <v>583</v>
      </c>
      <c r="K401" s="66">
        <v>16</v>
      </c>
      <c r="L401" s="69">
        <v>3302.69</v>
      </c>
      <c r="M401" s="69">
        <v>0</v>
      </c>
      <c r="N401" s="69">
        <v>-134.58000000000001</v>
      </c>
      <c r="O401" s="70">
        <f t="shared" si="24"/>
        <v>3168.11</v>
      </c>
      <c r="P401" s="25" t="s">
        <v>26</v>
      </c>
    </row>
    <row r="402" spans="1:16" ht="180" hidden="1" customHeight="1" x14ac:dyDescent="0.2">
      <c r="A402" s="7">
        <f t="shared" si="23"/>
        <v>242</v>
      </c>
      <c r="B402" s="64" t="s">
        <v>141</v>
      </c>
      <c r="C402" s="16" t="s">
        <v>142</v>
      </c>
      <c r="D402" s="65" t="s">
        <v>569</v>
      </c>
      <c r="E402" s="65" t="s">
        <v>1066</v>
      </c>
      <c r="F402" s="65" t="s">
        <v>401</v>
      </c>
      <c r="G402" s="43" t="s">
        <v>1107</v>
      </c>
      <c r="H402" s="71" t="s">
        <v>1108</v>
      </c>
      <c r="I402" s="68">
        <v>45734</v>
      </c>
      <c r="J402" s="61">
        <v>584</v>
      </c>
      <c r="K402" s="66">
        <v>16</v>
      </c>
      <c r="L402" s="69">
        <v>5352.52</v>
      </c>
      <c r="M402" s="69">
        <v>0</v>
      </c>
      <c r="N402" s="69">
        <v>-131.88999999999999</v>
      </c>
      <c r="O402" s="70">
        <f t="shared" si="24"/>
        <v>5220.63</v>
      </c>
      <c r="P402" s="25" t="s">
        <v>26</v>
      </c>
    </row>
    <row r="403" spans="1:16" ht="180" hidden="1" customHeight="1" x14ac:dyDescent="0.2">
      <c r="A403" s="7">
        <f t="shared" si="23"/>
        <v>243</v>
      </c>
      <c r="B403" s="64" t="s">
        <v>141</v>
      </c>
      <c r="C403" s="16" t="s">
        <v>142</v>
      </c>
      <c r="D403" s="65" t="s">
        <v>569</v>
      </c>
      <c r="E403" s="65" t="s">
        <v>1066</v>
      </c>
      <c r="F403" s="65" t="s">
        <v>401</v>
      </c>
      <c r="G403" s="43" t="s">
        <v>1109</v>
      </c>
      <c r="H403" s="71" t="s">
        <v>1110</v>
      </c>
      <c r="I403" s="68">
        <v>45734</v>
      </c>
      <c r="J403" s="61">
        <v>586</v>
      </c>
      <c r="K403" s="66">
        <v>16</v>
      </c>
      <c r="L403" s="69">
        <v>143.87</v>
      </c>
      <c r="M403" s="69">
        <v>0</v>
      </c>
      <c r="N403" s="69">
        <v>-7.4</v>
      </c>
      <c r="O403" s="70">
        <f t="shared" si="24"/>
        <v>136.47</v>
      </c>
      <c r="P403" s="25" t="s">
        <v>26</v>
      </c>
    </row>
    <row r="404" spans="1:16" ht="180" hidden="1" customHeight="1" x14ac:dyDescent="0.2">
      <c r="A404" s="7">
        <f t="shared" si="23"/>
        <v>244</v>
      </c>
      <c r="B404" s="64" t="s">
        <v>942</v>
      </c>
      <c r="C404" s="65" t="s">
        <v>943</v>
      </c>
      <c r="D404" s="65" t="s">
        <v>569</v>
      </c>
      <c r="E404" s="65" t="s">
        <v>1066</v>
      </c>
      <c r="F404" s="65" t="s">
        <v>401</v>
      </c>
      <c r="G404" s="43" t="s">
        <v>1111</v>
      </c>
      <c r="H404" s="71" t="s">
        <v>1112</v>
      </c>
      <c r="I404" s="68">
        <v>45734</v>
      </c>
      <c r="J404" s="61">
        <v>587</v>
      </c>
      <c r="K404" s="66">
        <v>16</v>
      </c>
      <c r="L404" s="69">
        <v>86.36</v>
      </c>
      <c r="M404" s="69">
        <v>0.1</v>
      </c>
      <c r="N404" s="69">
        <v>-0.43</v>
      </c>
      <c r="O404" s="70">
        <f t="shared" si="24"/>
        <v>86.029999999999987</v>
      </c>
      <c r="P404" s="25" t="s">
        <v>26</v>
      </c>
    </row>
    <row r="405" spans="1:16" ht="162.75" hidden="1" customHeight="1" x14ac:dyDescent="0.2">
      <c r="A405" s="7">
        <f t="shared" si="23"/>
        <v>245</v>
      </c>
      <c r="B405" s="64" t="s">
        <v>141</v>
      </c>
      <c r="C405" s="16" t="s">
        <v>142</v>
      </c>
      <c r="D405" s="65" t="s">
        <v>569</v>
      </c>
      <c r="E405" s="65" t="s">
        <v>1066</v>
      </c>
      <c r="F405" s="65" t="s">
        <v>401</v>
      </c>
      <c r="G405" s="43" t="s">
        <v>1113</v>
      </c>
      <c r="H405" s="71" t="s">
        <v>1114</v>
      </c>
      <c r="I405" s="68">
        <v>45734</v>
      </c>
      <c r="J405" s="61">
        <v>588</v>
      </c>
      <c r="K405" s="66">
        <v>16</v>
      </c>
      <c r="L405" s="69">
        <v>181.59</v>
      </c>
      <c r="M405" s="69">
        <v>0</v>
      </c>
      <c r="N405" s="69">
        <v>-0.48</v>
      </c>
      <c r="O405" s="70">
        <f t="shared" si="24"/>
        <v>181.11</v>
      </c>
      <c r="P405" s="25" t="s">
        <v>26</v>
      </c>
    </row>
    <row r="406" spans="1:16" ht="180" hidden="1" customHeight="1" x14ac:dyDescent="0.2">
      <c r="A406" s="7">
        <f t="shared" si="23"/>
        <v>246</v>
      </c>
      <c r="B406" s="64" t="s">
        <v>288</v>
      </c>
      <c r="C406" s="17" t="s">
        <v>289</v>
      </c>
      <c r="D406" s="65" t="s">
        <v>151</v>
      </c>
      <c r="E406" s="65" t="s">
        <v>1115</v>
      </c>
      <c r="F406" s="65" t="s">
        <v>401</v>
      </c>
      <c r="G406" s="43" t="s">
        <v>1116</v>
      </c>
      <c r="H406" s="71" t="s">
        <v>401</v>
      </c>
      <c r="I406" s="68">
        <v>45726</v>
      </c>
      <c r="J406" s="61">
        <v>355</v>
      </c>
      <c r="K406" s="66">
        <v>17</v>
      </c>
      <c r="L406" s="69">
        <v>9125.56</v>
      </c>
      <c r="M406" s="69">
        <v>0</v>
      </c>
      <c r="N406" s="69">
        <v>-1723.56</v>
      </c>
      <c r="O406" s="70">
        <f>L406+M406+N406</f>
        <v>7402</v>
      </c>
      <c r="P406" s="25" t="s">
        <v>26</v>
      </c>
    </row>
    <row r="407" spans="1:16" ht="135" hidden="1" customHeight="1" x14ac:dyDescent="0.2">
      <c r="A407" s="7">
        <f t="shared" si="23"/>
        <v>247</v>
      </c>
      <c r="B407" s="64" t="s">
        <v>288</v>
      </c>
      <c r="C407" s="17" t="s">
        <v>289</v>
      </c>
      <c r="D407" s="65" t="s">
        <v>151</v>
      </c>
      <c r="E407" s="65" t="s">
        <v>1117</v>
      </c>
      <c r="F407" s="65" t="s">
        <v>401</v>
      </c>
      <c r="G407" s="43" t="s">
        <v>1118</v>
      </c>
      <c r="H407" s="71" t="s">
        <v>401</v>
      </c>
      <c r="I407" s="68">
        <v>45733</v>
      </c>
      <c r="J407" s="61">
        <v>486</v>
      </c>
      <c r="K407" s="66">
        <v>17</v>
      </c>
      <c r="L407" s="69">
        <v>1132.1600000000001</v>
      </c>
      <c r="M407" s="69">
        <v>0</v>
      </c>
      <c r="N407" s="69">
        <v>-0.45</v>
      </c>
      <c r="O407" s="70">
        <f>L407+M407+N407</f>
        <v>1131.71</v>
      </c>
      <c r="P407" s="25" t="s">
        <v>26</v>
      </c>
    </row>
    <row r="408" spans="1:16" ht="202.5" hidden="1" customHeight="1" x14ac:dyDescent="0.2">
      <c r="A408" s="7">
        <f t="shared" si="23"/>
        <v>248</v>
      </c>
      <c r="B408" s="64" t="s">
        <v>141</v>
      </c>
      <c r="C408" s="16" t="s">
        <v>142</v>
      </c>
      <c r="D408" s="65" t="s">
        <v>569</v>
      </c>
      <c r="E408" s="65" t="s">
        <v>144</v>
      </c>
      <c r="F408" s="65" t="s">
        <v>401</v>
      </c>
      <c r="G408" s="43" t="s">
        <v>1119</v>
      </c>
      <c r="H408" s="71" t="s">
        <v>401</v>
      </c>
      <c r="I408" s="68">
        <v>45733</v>
      </c>
      <c r="J408" s="61">
        <v>530</v>
      </c>
      <c r="K408" s="66">
        <v>17</v>
      </c>
      <c r="L408" s="69">
        <v>1191.58</v>
      </c>
      <c r="M408" s="69">
        <v>0</v>
      </c>
      <c r="N408" s="69">
        <v>-97.06</v>
      </c>
      <c r="O408" s="70">
        <f>L408+M408+N408</f>
        <v>1094.52</v>
      </c>
      <c r="P408" s="25" t="s">
        <v>26</v>
      </c>
    </row>
    <row r="409" spans="1:16" ht="157.5" hidden="1" customHeight="1" x14ac:dyDescent="0.2">
      <c r="A409" s="7">
        <f t="shared" si="23"/>
        <v>249</v>
      </c>
      <c r="B409" s="64" t="s">
        <v>942</v>
      </c>
      <c r="C409" s="65" t="s">
        <v>943</v>
      </c>
      <c r="D409" s="65" t="s">
        <v>569</v>
      </c>
      <c r="E409" s="65" t="s">
        <v>144</v>
      </c>
      <c r="F409" s="65" t="s">
        <v>401</v>
      </c>
      <c r="G409" s="43" t="s">
        <v>1120</v>
      </c>
      <c r="H409" s="71" t="s">
        <v>1121</v>
      </c>
      <c r="I409" s="68">
        <v>45733</v>
      </c>
      <c r="J409" s="61">
        <v>550</v>
      </c>
      <c r="K409" s="66">
        <v>17</v>
      </c>
      <c r="L409" s="69">
        <v>108.88</v>
      </c>
      <c r="M409" s="69">
        <v>0</v>
      </c>
      <c r="N409" s="69">
        <v>-3.7</v>
      </c>
      <c r="O409" s="70">
        <f t="shared" ref="O409:O472" si="25">L409+M409+N409</f>
        <v>105.17999999999999</v>
      </c>
      <c r="P409" s="25" t="s">
        <v>26</v>
      </c>
    </row>
    <row r="410" spans="1:16" ht="180" hidden="1" customHeight="1" x14ac:dyDescent="0.2">
      <c r="A410" s="7">
        <f t="shared" si="23"/>
        <v>250</v>
      </c>
      <c r="B410" s="64" t="s">
        <v>141</v>
      </c>
      <c r="C410" s="16" t="s">
        <v>142</v>
      </c>
      <c r="D410" s="65" t="s">
        <v>569</v>
      </c>
      <c r="E410" s="65" t="s">
        <v>144</v>
      </c>
      <c r="F410" s="65" t="s">
        <v>401</v>
      </c>
      <c r="G410" s="43" t="s">
        <v>1122</v>
      </c>
      <c r="H410" s="71" t="s">
        <v>1123</v>
      </c>
      <c r="I410" s="68">
        <v>45733</v>
      </c>
      <c r="J410" s="61">
        <v>551</v>
      </c>
      <c r="K410" s="66">
        <v>17</v>
      </c>
      <c r="L410" s="69">
        <v>221.96</v>
      </c>
      <c r="M410" s="69">
        <v>0</v>
      </c>
      <c r="N410" s="69">
        <v>-2.4500000000000002</v>
      </c>
      <c r="O410" s="70">
        <f t="shared" si="25"/>
        <v>219.51000000000002</v>
      </c>
      <c r="P410" s="25" t="s">
        <v>26</v>
      </c>
    </row>
    <row r="411" spans="1:16" ht="180" hidden="1" customHeight="1" x14ac:dyDescent="0.2">
      <c r="A411" s="7">
        <f t="shared" si="23"/>
        <v>251</v>
      </c>
      <c r="B411" s="64" t="s">
        <v>141</v>
      </c>
      <c r="C411" s="16" t="s">
        <v>142</v>
      </c>
      <c r="D411" s="65" t="s">
        <v>569</v>
      </c>
      <c r="E411" s="65" t="s">
        <v>144</v>
      </c>
      <c r="F411" s="65" t="s">
        <v>401</v>
      </c>
      <c r="G411" s="43" t="s">
        <v>1124</v>
      </c>
      <c r="H411" s="71" t="s">
        <v>1125</v>
      </c>
      <c r="I411" s="68">
        <v>45733</v>
      </c>
      <c r="J411" s="61">
        <v>552</v>
      </c>
      <c r="K411" s="66">
        <v>17</v>
      </c>
      <c r="L411" s="69">
        <v>149.94999999999999</v>
      </c>
      <c r="M411" s="69">
        <v>0</v>
      </c>
      <c r="N411" s="69">
        <v>-4.41</v>
      </c>
      <c r="O411" s="70">
        <f t="shared" si="25"/>
        <v>145.54</v>
      </c>
      <c r="P411" s="25" t="s">
        <v>26</v>
      </c>
    </row>
    <row r="412" spans="1:16" ht="202.5" hidden="1" customHeight="1" x14ac:dyDescent="0.2">
      <c r="A412" s="7">
        <f t="shared" si="23"/>
        <v>252</v>
      </c>
      <c r="B412" s="64" t="s">
        <v>141</v>
      </c>
      <c r="C412" s="16" t="s">
        <v>142</v>
      </c>
      <c r="D412" s="65" t="s">
        <v>569</v>
      </c>
      <c r="E412" s="65" t="s">
        <v>144</v>
      </c>
      <c r="F412" s="65" t="s">
        <v>401</v>
      </c>
      <c r="G412" s="43" t="s">
        <v>1126</v>
      </c>
      <c r="H412" s="71" t="s">
        <v>1127</v>
      </c>
      <c r="I412" s="68">
        <v>45734</v>
      </c>
      <c r="J412" s="61">
        <v>554</v>
      </c>
      <c r="K412" s="66">
        <v>17</v>
      </c>
      <c r="L412" s="69">
        <v>856.5</v>
      </c>
      <c r="M412" s="69">
        <v>0</v>
      </c>
      <c r="N412" s="69">
        <v>-7.52</v>
      </c>
      <c r="O412" s="70">
        <f t="shared" si="25"/>
        <v>848.98</v>
      </c>
      <c r="P412" s="25" t="s">
        <v>26</v>
      </c>
    </row>
    <row r="413" spans="1:16" ht="180" hidden="1" customHeight="1" x14ac:dyDescent="0.2">
      <c r="A413" s="7">
        <f t="shared" si="23"/>
        <v>253</v>
      </c>
      <c r="B413" s="64">
        <v>2490013639001</v>
      </c>
      <c r="C413" s="65" t="s">
        <v>1128</v>
      </c>
      <c r="D413" s="65" t="s">
        <v>569</v>
      </c>
      <c r="E413" s="65" t="s">
        <v>570</v>
      </c>
      <c r="F413" s="65" t="s">
        <v>401</v>
      </c>
      <c r="G413" s="43" t="s">
        <v>1129</v>
      </c>
      <c r="H413" s="71" t="s">
        <v>1130</v>
      </c>
      <c r="I413" s="68">
        <v>45733</v>
      </c>
      <c r="J413" s="61">
        <v>562</v>
      </c>
      <c r="K413" s="66">
        <v>17</v>
      </c>
      <c r="L413" s="69">
        <v>36</v>
      </c>
      <c r="M413" s="69">
        <v>0</v>
      </c>
      <c r="N413" s="69">
        <v>0</v>
      </c>
      <c r="O413" s="70">
        <f t="shared" si="25"/>
        <v>36</v>
      </c>
      <c r="P413" s="25" t="s">
        <v>26</v>
      </c>
    </row>
    <row r="414" spans="1:16" ht="180" hidden="1" customHeight="1" x14ac:dyDescent="0.2">
      <c r="A414" s="7">
        <f t="shared" si="23"/>
        <v>254</v>
      </c>
      <c r="B414" s="64">
        <v>1768181900001</v>
      </c>
      <c r="C414" s="65" t="s">
        <v>1131</v>
      </c>
      <c r="D414" s="65" t="s">
        <v>569</v>
      </c>
      <c r="E414" s="65" t="s">
        <v>597</v>
      </c>
      <c r="F414" s="65" t="s">
        <v>401</v>
      </c>
      <c r="G414" s="43" t="s">
        <v>1132</v>
      </c>
      <c r="H414" s="71" t="s">
        <v>1133</v>
      </c>
      <c r="I414" s="68">
        <v>45733</v>
      </c>
      <c r="J414" s="61">
        <v>566</v>
      </c>
      <c r="K414" s="66">
        <v>17</v>
      </c>
      <c r="L414" s="69">
        <v>184.96</v>
      </c>
      <c r="M414" s="69">
        <v>27.76</v>
      </c>
      <c r="N414" s="69">
        <v>-27.76</v>
      </c>
      <c r="O414" s="70">
        <f t="shared" si="25"/>
        <v>184.96</v>
      </c>
      <c r="P414" s="25" t="s">
        <v>26</v>
      </c>
    </row>
    <row r="415" spans="1:16" ht="180" hidden="1" customHeight="1" x14ac:dyDescent="0.2">
      <c r="A415" s="7">
        <f t="shared" si="23"/>
        <v>255</v>
      </c>
      <c r="B415" s="64" t="s">
        <v>141</v>
      </c>
      <c r="C415" s="16" t="s">
        <v>142</v>
      </c>
      <c r="D415" s="65" t="s">
        <v>569</v>
      </c>
      <c r="E415" s="65" t="s">
        <v>144</v>
      </c>
      <c r="F415" s="65" t="s">
        <v>401</v>
      </c>
      <c r="G415" s="43" t="s">
        <v>1132</v>
      </c>
      <c r="H415" s="71">
        <v>546173</v>
      </c>
      <c r="I415" s="68">
        <v>45734</v>
      </c>
      <c r="J415" s="61">
        <v>582</v>
      </c>
      <c r="K415" s="66">
        <v>17</v>
      </c>
      <c r="L415" s="69">
        <v>122.45</v>
      </c>
      <c r="M415" s="69">
        <v>0</v>
      </c>
      <c r="N415" s="69">
        <v>-1.65</v>
      </c>
      <c r="O415" s="70">
        <f t="shared" si="25"/>
        <v>120.8</v>
      </c>
      <c r="P415" s="25" t="s">
        <v>26</v>
      </c>
    </row>
    <row r="416" spans="1:16" ht="162.75" hidden="1" customHeight="1" x14ac:dyDescent="0.2">
      <c r="A416" s="7">
        <f t="shared" si="23"/>
        <v>256</v>
      </c>
      <c r="B416" s="64" t="s">
        <v>141</v>
      </c>
      <c r="C416" s="16" t="s">
        <v>142</v>
      </c>
      <c r="D416" s="65" t="s">
        <v>569</v>
      </c>
      <c r="E416" s="65" t="s">
        <v>144</v>
      </c>
      <c r="F416" s="65" t="s">
        <v>401</v>
      </c>
      <c r="G416" s="43" t="s">
        <v>1134</v>
      </c>
      <c r="H416" s="71">
        <v>174113</v>
      </c>
      <c r="I416" s="68">
        <v>45734</v>
      </c>
      <c r="J416" s="61">
        <v>585</v>
      </c>
      <c r="K416" s="66">
        <v>17</v>
      </c>
      <c r="L416" s="69">
        <v>1726.86</v>
      </c>
      <c r="M416" s="69">
        <v>0</v>
      </c>
      <c r="N416" s="69">
        <v>-82.33</v>
      </c>
      <c r="O416" s="70">
        <f t="shared" si="25"/>
        <v>1644.53</v>
      </c>
      <c r="P416" s="25" t="s">
        <v>26</v>
      </c>
    </row>
    <row r="417" spans="1:16" ht="180" hidden="1" customHeight="1" x14ac:dyDescent="0.2">
      <c r="A417" s="7">
        <f t="shared" si="23"/>
        <v>257</v>
      </c>
      <c r="B417" s="64" t="s">
        <v>141</v>
      </c>
      <c r="C417" s="16" t="s">
        <v>142</v>
      </c>
      <c r="D417" s="65" t="s">
        <v>569</v>
      </c>
      <c r="E417" s="65" t="s">
        <v>144</v>
      </c>
      <c r="F417" s="65" t="s">
        <v>401</v>
      </c>
      <c r="G417" s="43" t="s">
        <v>1135</v>
      </c>
      <c r="H417" s="71" t="s">
        <v>1136</v>
      </c>
      <c r="I417" s="68">
        <v>45734</v>
      </c>
      <c r="J417" s="61">
        <v>590</v>
      </c>
      <c r="K417" s="66">
        <v>17</v>
      </c>
      <c r="L417" s="69">
        <v>262.44</v>
      </c>
      <c r="M417" s="69">
        <v>0</v>
      </c>
      <c r="N417" s="69">
        <v>-12.49</v>
      </c>
      <c r="O417" s="70">
        <f t="shared" si="25"/>
        <v>249.95</v>
      </c>
      <c r="P417" s="25" t="s">
        <v>26</v>
      </c>
    </row>
    <row r="418" spans="1:16" ht="202.5" hidden="1" customHeight="1" x14ac:dyDescent="0.2">
      <c r="A418" s="7">
        <f t="shared" si="23"/>
        <v>258</v>
      </c>
      <c r="B418" s="64" t="s">
        <v>651</v>
      </c>
      <c r="C418" s="65" t="s">
        <v>652</v>
      </c>
      <c r="D418" s="65" t="s">
        <v>569</v>
      </c>
      <c r="E418" s="65" t="s">
        <v>570</v>
      </c>
      <c r="F418" s="65" t="s">
        <v>401</v>
      </c>
      <c r="G418" s="43" t="s">
        <v>1137</v>
      </c>
      <c r="H418" s="71" t="s">
        <v>1138</v>
      </c>
      <c r="I418" s="68">
        <v>45734</v>
      </c>
      <c r="J418" s="61">
        <v>606</v>
      </c>
      <c r="K418" s="66">
        <v>17</v>
      </c>
      <c r="L418" s="69">
        <v>814.43</v>
      </c>
      <c r="M418" s="69">
        <v>0</v>
      </c>
      <c r="N418" s="69">
        <v>-27.43</v>
      </c>
      <c r="O418" s="70">
        <f t="shared" si="25"/>
        <v>787</v>
      </c>
      <c r="P418" s="25" t="s">
        <v>26</v>
      </c>
    </row>
    <row r="419" spans="1:16" ht="180" hidden="1" customHeight="1" x14ac:dyDescent="0.2">
      <c r="A419" s="7">
        <f t="shared" si="23"/>
        <v>259</v>
      </c>
      <c r="B419" s="64">
        <v>1090051721001</v>
      </c>
      <c r="C419" s="65" t="s">
        <v>1139</v>
      </c>
      <c r="D419" s="65" t="s">
        <v>569</v>
      </c>
      <c r="E419" s="65" t="s">
        <v>144</v>
      </c>
      <c r="F419" s="65" t="s">
        <v>401</v>
      </c>
      <c r="G419" s="43" t="s">
        <v>1140</v>
      </c>
      <c r="H419" s="71" t="s">
        <v>1141</v>
      </c>
      <c r="I419" s="68">
        <v>45734</v>
      </c>
      <c r="J419" s="61">
        <v>611</v>
      </c>
      <c r="K419" s="66">
        <v>17</v>
      </c>
      <c r="L419" s="69">
        <v>295.62</v>
      </c>
      <c r="M419" s="69">
        <v>0</v>
      </c>
      <c r="N419" s="69">
        <v>-3.91</v>
      </c>
      <c r="O419" s="70">
        <f t="shared" si="25"/>
        <v>291.70999999999998</v>
      </c>
      <c r="P419" s="25" t="s">
        <v>26</v>
      </c>
    </row>
    <row r="420" spans="1:16" ht="180" hidden="1" customHeight="1" x14ac:dyDescent="0.2">
      <c r="A420" s="7">
        <f t="shared" si="23"/>
        <v>260</v>
      </c>
      <c r="B420" s="64" t="s">
        <v>161</v>
      </c>
      <c r="C420" s="16" t="s">
        <v>162</v>
      </c>
      <c r="D420" s="65" t="s">
        <v>101</v>
      </c>
      <c r="E420" s="65" t="s">
        <v>1142</v>
      </c>
      <c r="F420" s="65" t="s">
        <v>164</v>
      </c>
      <c r="G420" s="43" t="s">
        <v>1143</v>
      </c>
      <c r="H420" s="71">
        <v>3</v>
      </c>
      <c r="I420" s="68">
        <v>45734</v>
      </c>
      <c r="J420" s="61">
        <v>612</v>
      </c>
      <c r="K420" s="66">
        <v>17</v>
      </c>
      <c r="L420" s="69">
        <v>2900</v>
      </c>
      <c r="M420" s="69">
        <v>435</v>
      </c>
      <c r="N420" s="69">
        <v>-725</v>
      </c>
      <c r="O420" s="70">
        <f t="shared" si="25"/>
        <v>2610</v>
      </c>
      <c r="P420" s="25" t="s">
        <v>26</v>
      </c>
    </row>
    <row r="421" spans="1:16" ht="202.5" hidden="1" customHeight="1" x14ac:dyDescent="0.2">
      <c r="A421" s="7">
        <f t="shared" si="23"/>
        <v>261</v>
      </c>
      <c r="B421" s="64" t="s">
        <v>1144</v>
      </c>
      <c r="C421" s="65" t="s">
        <v>1145</v>
      </c>
      <c r="D421" s="65" t="s">
        <v>569</v>
      </c>
      <c r="E421" s="65" t="s">
        <v>570</v>
      </c>
      <c r="F421" s="65" t="s">
        <v>401</v>
      </c>
      <c r="G421" s="43" t="s">
        <v>1146</v>
      </c>
      <c r="H421" s="71" t="s">
        <v>1147</v>
      </c>
      <c r="I421" s="68">
        <v>45734</v>
      </c>
      <c r="J421" s="61">
        <v>614</v>
      </c>
      <c r="K421" s="66">
        <v>17</v>
      </c>
      <c r="L421" s="69">
        <v>22.75</v>
      </c>
      <c r="M421" s="69">
        <v>0</v>
      </c>
      <c r="N421" s="69">
        <v>0</v>
      </c>
      <c r="O421" s="70">
        <f t="shared" si="25"/>
        <v>22.75</v>
      </c>
      <c r="P421" s="25" t="s">
        <v>26</v>
      </c>
    </row>
    <row r="422" spans="1:16" ht="186" hidden="1" customHeight="1" x14ac:dyDescent="0.2">
      <c r="A422" s="7">
        <f t="shared" si="23"/>
        <v>262</v>
      </c>
      <c r="B422" s="64" t="s">
        <v>567</v>
      </c>
      <c r="C422" s="65" t="s">
        <v>1148</v>
      </c>
      <c r="D422" s="65" t="s">
        <v>569</v>
      </c>
      <c r="E422" s="65" t="s">
        <v>570</v>
      </c>
      <c r="F422" s="65" t="s">
        <v>401</v>
      </c>
      <c r="G422" s="43" t="s">
        <v>1149</v>
      </c>
      <c r="H422" s="71" t="s">
        <v>1150</v>
      </c>
      <c r="I422" s="68">
        <v>45734</v>
      </c>
      <c r="J422" s="61">
        <v>615</v>
      </c>
      <c r="K422" s="66">
        <v>17</v>
      </c>
      <c r="L422" s="69">
        <v>360.09</v>
      </c>
      <c r="M422" s="69">
        <v>0</v>
      </c>
      <c r="N422" s="69">
        <v>0</v>
      </c>
      <c r="O422" s="70">
        <f t="shared" si="25"/>
        <v>360.09</v>
      </c>
      <c r="P422" s="25" t="s">
        <v>26</v>
      </c>
    </row>
    <row r="423" spans="1:16" ht="202.5" hidden="1" customHeight="1" x14ac:dyDescent="0.2">
      <c r="A423" s="7">
        <f t="shared" si="23"/>
        <v>263</v>
      </c>
      <c r="B423" s="64">
        <v>1205754144001</v>
      </c>
      <c r="C423" s="65" t="s">
        <v>578</v>
      </c>
      <c r="D423" s="65" t="s">
        <v>101</v>
      </c>
      <c r="E423" s="65" t="s">
        <v>1151</v>
      </c>
      <c r="F423" s="65" t="s">
        <v>580</v>
      </c>
      <c r="G423" s="43" t="s">
        <v>1152</v>
      </c>
      <c r="H423" s="71">
        <v>25</v>
      </c>
      <c r="I423" s="68">
        <v>45734</v>
      </c>
      <c r="J423" s="61">
        <v>621</v>
      </c>
      <c r="K423" s="66">
        <v>17</v>
      </c>
      <c r="L423" s="69">
        <v>396</v>
      </c>
      <c r="M423" s="69">
        <v>59.4</v>
      </c>
      <c r="N423" s="69">
        <v>-99</v>
      </c>
      <c r="O423" s="70">
        <f t="shared" si="25"/>
        <v>356.4</v>
      </c>
      <c r="P423" s="25" t="s">
        <v>26</v>
      </c>
    </row>
    <row r="424" spans="1:16" ht="180" hidden="1" customHeight="1" x14ac:dyDescent="0.2">
      <c r="A424" s="7">
        <f t="shared" si="23"/>
        <v>264</v>
      </c>
      <c r="B424" s="64">
        <v>1260000810001</v>
      </c>
      <c r="C424" s="65" t="s">
        <v>1153</v>
      </c>
      <c r="D424" s="65" t="s">
        <v>815</v>
      </c>
      <c r="E424" s="65" t="s">
        <v>1154</v>
      </c>
      <c r="F424" s="65" t="s">
        <v>401</v>
      </c>
      <c r="G424" s="43" t="s">
        <v>1155</v>
      </c>
      <c r="H424" s="71" t="s">
        <v>401</v>
      </c>
      <c r="I424" s="68">
        <v>45734</v>
      </c>
      <c r="J424" s="61">
        <v>622</v>
      </c>
      <c r="K424" s="66">
        <v>17</v>
      </c>
      <c r="L424" s="69">
        <v>778.82</v>
      </c>
      <c r="M424" s="69">
        <v>0</v>
      </c>
      <c r="N424" s="69">
        <v>0</v>
      </c>
      <c r="O424" s="70">
        <f>L424+M424+N424</f>
        <v>778.82</v>
      </c>
      <c r="P424" s="25" t="s">
        <v>26</v>
      </c>
    </row>
    <row r="425" spans="1:16" ht="157.5" hidden="1" customHeight="1" x14ac:dyDescent="0.2">
      <c r="A425" s="7">
        <f t="shared" si="23"/>
        <v>265</v>
      </c>
      <c r="B425" s="64" t="s">
        <v>809</v>
      </c>
      <c r="C425" s="65" t="s">
        <v>810</v>
      </c>
      <c r="D425" s="65" t="s">
        <v>569</v>
      </c>
      <c r="E425" s="65" t="s">
        <v>570</v>
      </c>
      <c r="F425" s="65" t="s">
        <v>401</v>
      </c>
      <c r="G425" s="43" t="s">
        <v>1156</v>
      </c>
      <c r="H425" s="71">
        <v>8736957</v>
      </c>
      <c r="I425" s="68">
        <v>45734</v>
      </c>
      <c r="J425" s="61">
        <v>623</v>
      </c>
      <c r="K425" s="66">
        <v>17</v>
      </c>
      <c r="L425" s="69">
        <v>13.66</v>
      </c>
      <c r="M425" s="69">
        <v>0.66</v>
      </c>
      <c r="N425" s="69">
        <v>-0.92</v>
      </c>
      <c r="O425" s="70">
        <f t="shared" si="25"/>
        <v>13.4</v>
      </c>
      <c r="P425" s="25" t="s">
        <v>26</v>
      </c>
    </row>
    <row r="426" spans="1:16" ht="202.5" hidden="1" customHeight="1" x14ac:dyDescent="0.2">
      <c r="A426" s="7">
        <f t="shared" ref="A426:A489" si="26">1+A425</f>
        <v>266</v>
      </c>
      <c r="B426" s="64" t="s">
        <v>896</v>
      </c>
      <c r="C426" s="65" t="s">
        <v>897</v>
      </c>
      <c r="D426" s="65" t="s">
        <v>569</v>
      </c>
      <c r="E426" s="65" t="s">
        <v>1157</v>
      </c>
      <c r="F426" s="65" t="s">
        <v>401</v>
      </c>
      <c r="G426" s="43" t="s">
        <v>1158</v>
      </c>
      <c r="H426" s="71" t="s">
        <v>401</v>
      </c>
      <c r="I426" s="68">
        <v>45734</v>
      </c>
      <c r="J426" s="61">
        <v>624</v>
      </c>
      <c r="K426" s="66">
        <v>17</v>
      </c>
      <c r="L426" s="69">
        <v>1427.13</v>
      </c>
      <c r="M426" s="69">
        <v>0</v>
      </c>
      <c r="N426" s="69">
        <v>0</v>
      </c>
      <c r="O426" s="70">
        <f t="shared" si="25"/>
        <v>1427.13</v>
      </c>
      <c r="P426" s="25" t="s">
        <v>26</v>
      </c>
    </row>
    <row r="427" spans="1:16" ht="202.5" hidden="1" customHeight="1" x14ac:dyDescent="0.2">
      <c r="A427" s="7">
        <f t="shared" si="26"/>
        <v>267</v>
      </c>
      <c r="B427" s="64" t="s">
        <v>141</v>
      </c>
      <c r="C427" s="16" t="s">
        <v>142</v>
      </c>
      <c r="D427" s="65" t="s">
        <v>569</v>
      </c>
      <c r="E427" s="65" t="s">
        <v>144</v>
      </c>
      <c r="F427" s="65" t="s">
        <v>401</v>
      </c>
      <c r="G427" s="43" t="s">
        <v>1159</v>
      </c>
      <c r="H427" s="71" t="s">
        <v>1160</v>
      </c>
      <c r="I427" s="68">
        <v>45734</v>
      </c>
      <c r="J427" s="61">
        <v>629</v>
      </c>
      <c r="K427" s="66">
        <v>17</v>
      </c>
      <c r="L427" s="69">
        <v>2344.48</v>
      </c>
      <c r="M427" s="69">
        <v>0</v>
      </c>
      <c r="N427" s="69">
        <v>-101.66</v>
      </c>
      <c r="O427" s="70">
        <f t="shared" si="25"/>
        <v>2242.8200000000002</v>
      </c>
      <c r="P427" s="25" t="s">
        <v>26</v>
      </c>
    </row>
    <row r="428" spans="1:16" ht="162.75" hidden="1" customHeight="1" x14ac:dyDescent="0.2">
      <c r="A428" s="7">
        <f t="shared" si="26"/>
        <v>268</v>
      </c>
      <c r="B428" s="64" t="s">
        <v>141</v>
      </c>
      <c r="C428" s="16" t="s">
        <v>142</v>
      </c>
      <c r="D428" s="65" t="s">
        <v>569</v>
      </c>
      <c r="E428" s="65" t="s">
        <v>144</v>
      </c>
      <c r="F428" s="65" t="s">
        <v>401</v>
      </c>
      <c r="G428" s="43" t="s">
        <v>1161</v>
      </c>
      <c r="H428" s="71" t="s">
        <v>1162</v>
      </c>
      <c r="I428" s="68">
        <v>45734</v>
      </c>
      <c r="J428" s="61">
        <v>632</v>
      </c>
      <c r="K428" s="66">
        <v>17</v>
      </c>
      <c r="L428" s="69">
        <v>39.950000000000003</v>
      </c>
      <c r="M428" s="69">
        <v>0</v>
      </c>
      <c r="N428" s="69">
        <v>-0.01</v>
      </c>
      <c r="O428" s="70">
        <f t="shared" si="25"/>
        <v>39.940000000000005</v>
      </c>
      <c r="P428" s="25" t="s">
        <v>26</v>
      </c>
    </row>
    <row r="429" spans="1:16" ht="180" hidden="1" customHeight="1" x14ac:dyDescent="0.2">
      <c r="A429" s="7">
        <f t="shared" si="26"/>
        <v>269</v>
      </c>
      <c r="B429" s="64" t="s">
        <v>896</v>
      </c>
      <c r="C429" s="65" t="s">
        <v>897</v>
      </c>
      <c r="D429" s="65" t="s">
        <v>569</v>
      </c>
      <c r="E429" s="65" t="s">
        <v>1157</v>
      </c>
      <c r="F429" s="65" t="s">
        <v>401</v>
      </c>
      <c r="G429" s="43" t="s">
        <v>1163</v>
      </c>
      <c r="H429" s="71" t="s">
        <v>401</v>
      </c>
      <c r="I429" s="68">
        <v>45734</v>
      </c>
      <c r="J429" s="61">
        <v>639</v>
      </c>
      <c r="K429" s="66">
        <v>17</v>
      </c>
      <c r="L429" s="69">
        <v>1204.4100000000001</v>
      </c>
      <c r="M429" s="69">
        <v>0</v>
      </c>
      <c r="N429" s="69">
        <v>0</v>
      </c>
      <c r="O429" s="70">
        <f t="shared" si="25"/>
        <v>1204.4100000000001</v>
      </c>
      <c r="P429" s="25" t="s">
        <v>26</v>
      </c>
    </row>
    <row r="430" spans="1:16" ht="180" hidden="1" customHeight="1" x14ac:dyDescent="0.2">
      <c r="A430" s="7">
        <f t="shared" si="26"/>
        <v>270</v>
      </c>
      <c r="B430" s="64">
        <v>2490012721001</v>
      </c>
      <c r="C430" s="65" t="s">
        <v>1164</v>
      </c>
      <c r="D430" s="65" t="s">
        <v>569</v>
      </c>
      <c r="E430" s="65" t="s">
        <v>570</v>
      </c>
      <c r="F430" s="65" t="s">
        <v>401</v>
      </c>
      <c r="G430" s="43" t="s">
        <v>1165</v>
      </c>
      <c r="H430" s="71" t="s">
        <v>1166</v>
      </c>
      <c r="I430" s="68">
        <v>45734</v>
      </c>
      <c r="J430" s="61">
        <v>640</v>
      </c>
      <c r="K430" s="66">
        <v>17</v>
      </c>
      <c r="L430" s="69">
        <v>19.5</v>
      </c>
      <c r="M430" s="69">
        <v>0</v>
      </c>
      <c r="N430" s="69">
        <v>0</v>
      </c>
      <c r="O430" s="70">
        <f t="shared" si="25"/>
        <v>19.5</v>
      </c>
      <c r="P430" s="25" t="s">
        <v>26</v>
      </c>
    </row>
    <row r="431" spans="1:16" ht="180" hidden="1" customHeight="1" x14ac:dyDescent="0.2">
      <c r="A431" s="7">
        <f t="shared" si="26"/>
        <v>271</v>
      </c>
      <c r="B431" s="64" t="s">
        <v>896</v>
      </c>
      <c r="C431" s="65" t="s">
        <v>897</v>
      </c>
      <c r="D431" s="65" t="s">
        <v>569</v>
      </c>
      <c r="E431" s="65" t="s">
        <v>1157</v>
      </c>
      <c r="F431" s="65" t="s">
        <v>401</v>
      </c>
      <c r="G431" s="43" t="s">
        <v>1167</v>
      </c>
      <c r="H431" s="71" t="s">
        <v>401</v>
      </c>
      <c r="I431" s="68">
        <v>45734</v>
      </c>
      <c r="J431" s="61">
        <v>641</v>
      </c>
      <c r="K431" s="66">
        <v>17</v>
      </c>
      <c r="L431" s="69">
        <v>1398.42</v>
      </c>
      <c r="M431" s="69">
        <v>0</v>
      </c>
      <c r="N431" s="69">
        <v>0</v>
      </c>
      <c r="O431" s="70">
        <f t="shared" si="25"/>
        <v>1398.42</v>
      </c>
      <c r="P431" s="25" t="s">
        <v>26</v>
      </c>
    </row>
    <row r="432" spans="1:16" ht="157.5" hidden="1" customHeight="1" x14ac:dyDescent="0.2">
      <c r="A432" s="7">
        <f t="shared" si="26"/>
        <v>272</v>
      </c>
      <c r="B432" s="64">
        <v>1305374272001</v>
      </c>
      <c r="C432" s="65" t="s">
        <v>1168</v>
      </c>
      <c r="D432" s="65" t="s">
        <v>101</v>
      </c>
      <c r="E432" s="65" t="s">
        <v>1169</v>
      </c>
      <c r="F432" s="65" t="s">
        <v>1170</v>
      </c>
      <c r="G432" s="43" t="s">
        <v>1171</v>
      </c>
      <c r="H432" s="71">
        <v>66</v>
      </c>
      <c r="I432" s="68">
        <v>45735</v>
      </c>
      <c r="J432" s="61">
        <v>647</v>
      </c>
      <c r="K432" s="66">
        <v>17</v>
      </c>
      <c r="L432" s="69">
        <v>2700</v>
      </c>
      <c r="M432" s="69">
        <v>405</v>
      </c>
      <c r="N432" s="69">
        <v>-675</v>
      </c>
      <c r="O432" s="70">
        <f t="shared" si="25"/>
        <v>2430</v>
      </c>
      <c r="P432" s="25" t="s">
        <v>26</v>
      </c>
    </row>
    <row r="433" spans="1:16" ht="157.5" hidden="1" customHeight="1" x14ac:dyDescent="0.2">
      <c r="A433" s="7">
        <f t="shared" si="26"/>
        <v>273</v>
      </c>
      <c r="B433" s="64">
        <v>1305374272001</v>
      </c>
      <c r="C433" s="65" t="s">
        <v>1168</v>
      </c>
      <c r="D433" s="65" t="s">
        <v>101</v>
      </c>
      <c r="E433" s="65" t="s">
        <v>1169</v>
      </c>
      <c r="F433" s="65" t="s">
        <v>1170</v>
      </c>
      <c r="G433" s="43" t="s">
        <v>1172</v>
      </c>
      <c r="H433" s="71">
        <v>67</v>
      </c>
      <c r="I433" s="68">
        <v>45735</v>
      </c>
      <c r="J433" s="61">
        <v>648</v>
      </c>
      <c r="K433" s="66">
        <v>17</v>
      </c>
      <c r="L433" s="69">
        <v>2700</v>
      </c>
      <c r="M433" s="69">
        <v>405</v>
      </c>
      <c r="N433" s="69">
        <v>-675</v>
      </c>
      <c r="O433" s="70">
        <f t="shared" si="25"/>
        <v>2430</v>
      </c>
      <c r="P433" s="25" t="s">
        <v>26</v>
      </c>
    </row>
    <row r="434" spans="1:16" ht="180" hidden="1" customHeight="1" x14ac:dyDescent="0.2">
      <c r="A434" s="7">
        <f t="shared" si="26"/>
        <v>274</v>
      </c>
      <c r="B434" s="64" t="s">
        <v>558</v>
      </c>
      <c r="C434" s="65" t="s">
        <v>559</v>
      </c>
      <c r="D434" s="65" t="s">
        <v>560</v>
      </c>
      <c r="E434" s="65" t="s">
        <v>1173</v>
      </c>
      <c r="F434" s="65" t="s">
        <v>562</v>
      </c>
      <c r="G434" s="43" t="s">
        <v>1174</v>
      </c>
      <c r="H434" s="71">
        <v>425562</v>
      </c>
      <c r="I434" s="68">
        <v>45735</v>
      </c>
      <c r="J434" s="61">
        <v>650</v>
      </c>
      <c r="K434" s="66">
        <v>17</v>
      </c>
      <c r="L434" s="69">
        <v>3748.5</v>
      </c>
      <c r="M434" s="69">
        <v>562.28</v>
      </c>
      <c r="N434" s="69">
        <v>-665.36</v>
      </c>
      <c r="O434" s="70">
        <f t="shared" si="25"/>
        <v>3645.4199999999996</v>
      </c>
      <c r="P434" s="25" t="s">
        <v>26</v>
      </c>
    </row>
    <row r="435" spans="1:16" ht="112.5" hidden="1" customHeight="1" x14ac:dyDescent="0.2">
      <c r="A435" s="7">
        <f t="shared" si="26"/>
        <v>275</v>
      </c>
      <c r="B435" s="64" t="s">
        <v>288</v>
      </c>
      <c r="C435" s="17" t="s">
        <v>289</v>
      </c>
      <c r="D435" s="65" t="s">
        <v>151</v>
      </c>
      <c r="E435" s="65" t="s">
        <v>1175</v>
      </c>
      <c r="F435" s="65" t="s">
        <v>401</v>
      </c>
      <c r="G435" s="43" t="s">
        <v>1176</v>
      </c>
      <c r="H435" s="71" t="s">
        <v>401</v>
      </c>
      <c r="I435" s="68">
        <v>45736</v>
      </c>
      <c r="J435" s="61">
        <v>651</v>
      </c>
      <c r="K435" s="66">
        <v>17</v>
      </c>
      <c r="L435" s="69">
        <v>1548.49</v>
      </c>
      <c r="M435" s="69">
        <v>0</v>
      </c>
      <c r="N435" s="69">
        <v>-314.64999999999998</v>
      </c>
      <c r="O435" s="70">
        <f t="shared" si="25"/>
        <v>1233.8400000000001</v>
      </c>
      <c r="P435" s="25" t="s">
        <v>26</v>
      </c>
    </row>
    <row r="436" spans="1:16" ht="202.5" hidden="1" customHeight="1" x14ac:dyDescent="0.2">
      <c r="A436" s="7">
        <f t="shared" si="26"/>
        <v>276</v>
      </c>
      <c r="B436" s="64" t="s">
        <v>389</v>
      </c>
      <c r="C436" s="65" t="s">
        <v>390</v>
      </c>
      <c r="D436" s="17" t="s">
        <v>391</v>
      </c>
      <c r="E436" s="65" t="s">
        <v>392</v>
      </c>
      <c r="F436" s="65" t="s">
        <v>393</v>
      </c>
      <c r="G436" s="43" t="s">
        <v>1177</v>
      </c>
      <c r="H436" s="71">
        <v>5105</v>
      </c>
      <c r="I436" s="68">
        <v>45737</v>
      </c>
      <c r="J436" s="61">
        <v>680</v>
      </c>
      <c r="K436" s="66">
        <v>17</v>
      </c>
      <c r="L436" s="69">
        <v>3062.63</v>
      </c>
      <c r="M436" s="69">
        <v>459.39</v>
      </c>
      <c r="N436" s="69">
        <v>0</v>
      </c>
      <c r="O436" s="70">
        <f t="shared" si="25"/>
        <v>3522.02</v>
      </c>
      <c r="P436" s="25" t="s">
        <v>26</v>
      </c>
    </row>
    <row r="437" spans="1:16" ht="157.5" hidden="1" customHeight="1" x14ac:dyDescent="0.2">
      <c r="A437" s="7">
        <f t="shared" si="26"/>
        <v>277</v>
      </c>
      <c r="B437" s="64" t="s">
        <v>1178</v>
      </c>
      <c r="C437" s="65" t="s">
        <v>1179</v>
      </c>
      <c r="D437" s="65" t="s">
        <v>438</v>
      </c>
      <c r="E437" s="65" t="s">
        <v>1180</v>
      </c>
      <c r="F437" s="65" t="s">
        <v>401</v>
      </c>
      <c r="G437" s="43" t="s">
        <v>1181</v>
      </c>
      <c r="H437" s="71" t="s">
        <v>401</v>
      </c>
      <c r="I437" s="68">
        <v>45729</v>
      </c>
      <c r="J437" s="61">
        <v>117840483</v>
      </c>
      <c r="K437" s="66">
        <v>17</v>
      </c>
      <c r="L437" s="69">
        <v>88.25</v>
      </c>
      <c r="M437" s="69">
        <v>0</v>
      </c>
      <c r="N437" s="69">
        <v>0</v>
      </c>
      <c r="O437" s="70">
        <f t="shared" si="25"/>
        <v>88.25</v>
      </c>
      <c r="P437" s="25" t="s">
        <v>26</v>
      </c>
    </row>
    <row r="438" spans="1:16" ht="135" hidden="1" customHeight="1" x14ac:dyDescent="0.2">
      <c r="A438" s="7">
        <f t="shared" si="26"/>
        <v>278</v>
      </c>
      <c r="B438" s="64" t="s">
        <v>1182</v>
      </c>
      <c r="C438" s="65" t="s">
        <v>1183</v>
      </c>
      <c r="D438" s="65" t="s">
        <v>438</v>
      </c>
      <c r="E438" s="65" t="s">
        <v>1184</v>
      </c>
      <c r="F438" s="65" t="s">
        <v>401</v>
      </c>
      <c r="G438" s="43" t="s">
        <v>1185</v>
      </c>
      <c r="H438" s="71" t="s">
        <v>401</v>
      </c>
      <c r="I438" s="68">
        <v>45729</v>
      </c>
      <c r="J438" s="61">
        <v>117952470</v>
      </c>
      <c r="K438" s="66">
        <v>17</v>
      </c>
      <c r="L438" s="69">
        <v>470</v>
      </c>
      <c r="M438" s="69">
        <v>0</v>
      </c>
      <c r="N438" s="69">
        <v>0</v>
      </c>
      <c r="O438" s="70">
        <f t="shared" si="25"/>
        <v>470</v>
      </c>
      <c r="P438" s="25" t="s">
        <v>26</v>
      </c>
    </row>
    <row r="439" spans="1:16" ht="157.5" hidden="1" customHeight="1" x14ac:dyDescent="0.2">
      <c r="A439" s="7">
        <f t="shared" si="26"/>
        <v>279</v>
      </c>
      <c r="B439" s="64" t="s">
        <v>1182</v>
      </c>
      <c r="C439" s="65" t="s">
        <v>1183</v>
      </c>
      <c r="D439" s="65" t="s">
        <v>438</v>
      </c>
      <c r="E439" s="65" t="s">
        <v>1186</v>
      </c>
      <c r="F439" s="65" t="s">
        <v>401</v>
      </c>
      <c r="G439" s="43" t="s">
        <v>1187</v>
      </c>
      <c r="H439" s="71" t="s">
        <v>401</v>
      </c>
      <c r="I439" s="68">
        <v>45729</v>
      </c>
      <c r="J439" s="61">
        <v>117952455</v>
      </c>
      <c r="K439" s="66">
        <v>17</v>
      </c>
      <c r="L439" s="69">
        <v>92.71</v>
      </c>
      <c r="M439" s="69">
        <v>0</v>
      </c>
      <c r="N439" s="69">
        <v>0</v>
      </c>
      <c r="O439" s="70">
        <f t="shared" si="25"/>
        <v>92.71</v>
      </c>
      <c r="P439" s="25" t="s">
        <v>26</v>
      </c>
    </row>
    <row r="440" spans="1:16" ht="135" hidden="1" customHeight="1" x14ac:dyDescent="0.2">
      <c r="A440" s="7">
        <f t="shared" si="26"/>
        <v>280</v>
      </c>
      <c r="B440" s="64" t="s">
        <v>1188</v>
      </c>
      <c r="C440" s="65" t="s">
        <v>1189</v>
      </c>
      <c r="D440" s="65" t="s">
        <v>438</v>
      </c>
      <c r="E440" s="65" t="s">
        <v>1184</v>
      </c>
      <c r="F440" s="65" t="s">
        <v>401</v>
      </c>
      <c r="G440" s="43" t="s">
        <v>1185</v>
      </c>
      <c r="H440" s="71" t="s">
        <v>401</v>
      </c>
      <c r="I440" s="68">
        <v>45729</v>
      </c>
      <c r="J440" s="61">
        <v>117952472</v>
      </c>
      <c r="K440" s="66">
        <v>17</v>
      </c>
      <c r="L440" s="69">
        <v>334.9</v>
      </c>
      <c r="M440" s="69">
        <v>0</v>
      </c>
      <c r="N440" s="69">
        <v>0</v>
      </c>
      <c r="O440" s="70">
        <f t="shared" si="25"/>
        <v>334.9</v>
      </c>
      <c r="P440" s="25" t="s">
        <v>26</v>
      </c>
    </row>
    <row r="441" spans="1:16" ht="157.5" hidden="1" customHeight="1" x14ac:dyDescent="0.2">
      <c r="A441" s="7">
        <f t="shared" si="26"/>
        <v>281</v>
      </c>
      <c r="B441" s="64" t="s">
        <v>1188</v>
      </c>
      <c r="C441" s="65" t="s">
        <v>1189</v>
      </c>
      <c r="D441" s="65" t="s">
        <v>438</v>
      </c>
      <c r="E441" s="65" t="s">
        <v>1186</v>
      </c>
      <c r="F441" s="65" t="s">
        <v>401</v>
      </c>
      <c r="G441" s="43" t="s">
        <v>1187</v>
      </c>
      <c r="H441" s="71" t="s">
        <v>401</v>
      </c>
      <c r="I441" s="68">
        <v>45729</v>
      </c>
      <c r="J441" s="61">
        <v>117952463</v>
      </c>
      <c r="K441" s="66">
        <v>17</v>
      </c>
      <c r="L441" s="69">
        <v>126.45</v>
      </c>
      <c r="M441" s="69">
        <v>0</v>
      </c>
      <c r="N441" s="69">
        <v>0</v>
      </c>
      <c r="O441" s="70">
        <f t="shared" si="25"/>
        <v>126.45</v>
      </c>
      <c r="P441" s="25" t="s">
        <v>26</v>
      </c>
    </row>
    <row r="442" spans="1:16" ht="135" hidden="1" customHeight="1" x14ac:dyDescent="0.2">
      <c r="A442" s="7">
        <f t="shared" si="26"/>
        <v>282</v>
      </c>
      <c r="B442" s="64" t="s">
        <v>1190</v>
      </c>
      <c r="C442" s="65" t="s">
        <v>1191</v>
      </c>
      <c r="D442" s="65" t="s">
        <v>438</v>
      </c>
      <c r="E442" s="65" t="s">
        <v>1184</v>
      </c>
      <c r="F442" s="65" t="s">
        <v>401</v>
      </c>
      <c r="G442" s="43" t="s">
        <v>1185</v>
      </c>
      <c r="H442" s="71" t="s">
        <v>401</v>
      </c>
      <c r="I442" s="68">
        <v>45729</v>
      </c>
      <c r="J442" s="61">
        <v>117952476</v>
      </c>
      <c r="K442" s="66">
        <v>17</v>
      </c>
      <c r="L442" s="69">
        <v>195.83</v>
      </c>
      <c r="M442" s="69">
        <v>0</v>
      </c>
      <c r="N442" s="69">
        <v>0</v>
      </c>
      <c r="O442" s="70">
        <f t="shared" si="25"/>
        <v>195.83</v>
      </c>
      <c r="P442" s="25" t="s">
        <v>26</v>
      </c>
    </row>
    <row r="443" spans="1:16" ht="135" hidden="1" customHeight="1" x14ac:dyDescent="0.2">
      <c r="A443" s="7">
        <f t="shared" si="26"/>
        <v>283</v>
      </c>
      <c r="B443" s="64" t="s">
        <v>1192</v>
      </c>
      <c r="C443" s="65" t="s">
        <v>1193</v>
      </c>
      <c r="D443" s="65" t="s">
        <v>438</v>
      </c>
      <c r="E443" s="65" t="s">
        <v>1184</v>
      </c>
      <c r="F443" s="65" t="s">
        <v>401</v>
      </c>
      <c r="G443" s="43" t="s">
        <v>1185</v>
      </c>
      <c r="H443" s="71" t="s">
        <v>401</v>
      </c>
      <c r="I443" s="68">
        <v>45729</v>
      </c>
      <c r="J443" s="61">
        <v>117952514</v>
      </c>
      <c r="K443" s="66">
        <v>17</v>
      </c>
      <c r="L443" s="69">
        <v>195.83</v>
      </c>
      <c r="M443" s="69">
        <v>0</v>
      </c>
      <c r="N443" s="69">
        <v>0</v>
      </c>
      <c r="O443" s="70">
        <f t="shared" si="25"/>
        <v>195.83</v>
      </c>
      <c r="P443" s="25" t="s">
        <v>26</v>
      </c>
    </row>
    <row r="444" spans="1:16" ht="135" hidden="1" customHeight="1" x14ac:dyDescent="0.2">
      <c r="A444" s="7">
        <f t="shared" si="26"/>
        <v>284</v>
      </c>
      <c r="B444" s="64" t="s">
        <v>1194</v>
      </c>
      <c r="C444" s="65" t="s">
        <v>1195</v>
      </c>
      <c r="D444" s="65" t="s">
        <v>438</v>
      </c>
      <c r="E444" s="65" t="s">
        <v>1184</v>
      </c>
      <c r="F444" s="65" t="s">
        <v>401</v>
      </c>
      <c r="G444" s="43" t="s">
        <v>1185</v>
      </c>
      <c r="H444" s="71" t="s">
        <v>401</v>
      </c>
      <c r="I444" s="68">
        <v>45729</v>
      </c>
      <c r="J444" s="61">
        <v>117952505</v>
      </c>
      <c r="K444" s="66">
        <v>17</v>
      </c>
      <c r="L444" s="69">
        <v>195.83</v>
      </c>
      <c r="M444" s="69">
        <v>0</v>
      </c>
      <c r="N444" s="69">
        <v>0</v>
      </c>
      <c r="O444" s="70">
        <f t="shared" si="25"/>
        <v>195.83</v>
      </c>
      <c r="P444" s="25" t="s">
        <v>26</v>
      </c>
    </row>
    <row r="445" spans="1:16" ht="135" hidden="1" customHeight="1" x14ac:dyDescent="0.2">
      <c r="A445" s="7">
        <f t="shared" si="26"/>
        <v>285</v>
      </c>
      <c r="B445" s="64" t="s">
        <v>1196</v>
      </c>
      <c r="C445" s="65" t="s">
        <v>1197</v>
      </c>
      <c r="D445" s="65" t="s">
        <v>438</v>
      </c>
      <c r="E445" s="65" t="s">
        <v>1184</v>
      </c>
      <c r="F445" s="65" t="s">
        <v>401</v>
      </c>
      <c r="G445" s="43" t="s">
        <v>1185</v>
      </c>
      <c r="H445" s="71" t="s">
        <v>401</v>
      </c>
      <c r="I445" s="68">
        <v>45729</v>
      </c>
      <c r="J445" s="61">
        <v>117952526</v>
      </c>
      <c r="K445" s="66">
        <v>17</v>
      </c>
      <c r="L445" s="69">
        <v>195.83</v>
      </c>
      <c r="M445" s="69">
        <v>0</v>
      </c>
      <c r="N445" s="69">
        <v>0</v>
      </c>
      <c r="O445" s="70">
        <f t="shared" si="25"/>
        <v>195.83</v>
      </c>
      <c r="P445" s="25" t="s">
        <v>26</v>
      </c>
    </row>
    <row r="446" spans="1:16" ht="135" hidden="1" customHeight="1" x14ac:dyDescent="0.2">
      <c r="A446" s="7">
        <f t="shared" si="26"/>
        <v>286</v>
      </c>
      <c r="B446" s="64" t="s">
        <v>1198</v>
      </c>
      <c r="C446" s="65" t="s">
        <v>1199</v>
      </c>
      <c r="D446" s="65" t="s">
        <v>438</v>
      </c>
      <c r="E446" s="65" t="s">
        <v>1184</v>
      </c>
      <c r="F446" s="65" t="s">
        <v>401</v>
      </c>
      <c r="G446" s="43" t="s">
        <v>1185</v>
      </c>
      <c r="H446" s="71" t="s">
        <v>401</v>
      </c>
      <c r="I446" s="68">
        <v>45729</v>
      </c>
      <c r="J446" s="61">
        <v>117952522</v>
      </c>
      <c r="K446" s="66">
        <v>17</v>
      </c>
      <c r="L446" s="69">
        <v>195.83</v>
      </c>
      <c r="M446" s="69">
        <v>0</v>
      </c>
      <c r="N446" s="69">
        <v>0</v>
      </c>
      <c r="O446" s="70">
        <f t="shared" si="25"/>
        <v>195.83</v>
      </c>
      <c r="P446" s="25" t="s">
        <v>26</v>
      </c>
    </row>
    <row r="447" spans="1:16" ht="157.5" hidden="1" customHeight="1" x14ac:dyDescent="0.2">
      <c r="A447" s="7">
        <f t="shared" si="26"/>
        <v>287</v>
      </c>
      <c r="B447" s="64" t="s">
        <v>600</v>
      </c>
      <c r="C447" s="65" t="s">
        <v>601</v>
      </c>
      <c r="D447" s="17" t="s">
        <v>391</v>
      </c>
      <c r="E447" s="65"/>
      <c r="F447" s="65" t="s">
        <v>737</v>
      </c>
      <c r="G447" s="43" t="s">
        <v>1200</v>
      </c>
      <c r="H447" s="71" t="s">
        <v>401</v>
      </c>
      <c r="I447" s="68">
        <v>45741</v>
      </c>
      <c r="J447" s="61">
        <v>730</v>
      </c>
      <c r="K447" s="66">
        <v>18</v>
      </c>
      <c r="L447" s="69">
        <v>4122.83</v>
      </c>
      <c r="M447" s="69">
        <v>618.42999999999995</v>
      </c>
      <c r="N447" s="69">
        <v>0</v>
      </c>
      <c r="O447" s="70">
        <f t="shared" si="25"/>
        <v>4741.26</v>
      </c>
      <c r="P447" s="25" t="s">
        <v>26</v>
      </c>
    </row>
    <row r="448" spans="1:16" ht="180" hidden="1" customHeight="1" x14ac:dyDescent="0.2">
      <c r="A448" s="7">
        <f t="shared" si="26"/>
        <v>288</v>
      </c>
      <c r="B448" s="64" t="s">
        <v>310</v>
      </c>
      <c r="C448" s="65" t="s">
        <v>1201</v>
      </c>
      <c r="D448" s="65" t="s">
        <v>101</v>
      </c>
      <c r="E448" s="65" t="s">
        <v>1202</v>
      </c>
      <c r="F448" s="65" t="s">
        <v>313</v>
      </c>
      <c r="G448" s="43" t="s">
        <v>1203</v>
      </c>
      <c r="H448" s="71">
        <v>710</v>
      </c>
      <c r="I448" s="68">
        <v>45741</v>
      </c>
      <c r="J448" s="61">
        <v>735</v>
      </c>
      <c r="K448" s="66">
        <v>18</v>
      </c>
      <c r="L448" s="69">
        <v>2250</v>
      </c>
      <c r="M448" s="69">
        <v>337.5</v>
      </c>
      <c r="N448" s="69">
        <v>-562.5</v>
      </c>
      <c r="O448" s="70">
        <f t="shared" si="25"/>
        <v>2025</v>
      </c>
      <c r="P448" s="25" t="s">
        <v>26</v>
      </c>
    </row>
    <row r="449" spans="1:16" ht="202.5" hidden="1" customHeight="1" x14ac:dyDescent="0.2">
      <c r="A449" s="7">
        <f t="shared" si="26"/>
        <v>289</v>
      </c>
      <c r="B449" s="64">
        <v>1704990322001</v>
      </c>
      <c r="C449" s="65" t="s">
        <v>1204</v>
      </c>
      <c r="D449" s="65" t="s">
        <v>101</v>
      </c>
      <c r="E449" s="65" t="s">
        <v>387</v>
      </c>
      <c r="F449" s="65" t="s">
        <v>98</v>
      </c>
      <c r="G449" s="43" t="s">
        <v>1205</v>
      </c>
      <c r="H449" s="71">
        <v>50</v>
      </c>
      <c r="I449" s="68">
        <v>45741</v>
      </c>
      <c r="J449" s="61">
        <v>736</v>
      </c>
      <c r="K449" s="66">
        <v>18</v>
      </c>
      <c r="L449" s="69">
        <v>4680</v>
      </c>
      <c r="M449" s="69">
        <v>702</v>
      </c>
      <c r="N449" s="69">
        <v>-1170</v>
      </c>
      <c r="O449" s="70">
        <f t="shared" si="25"/>
        <v>4212</v>
      </c>
      <c r="P449" s="25" t="s">
        <v>26</v>
      </c>
    </row>
    <row r="450" spans="1:16" ht="180" hidden="1" customHeight="1" x14ac:dyDescent="0.2">
      <c r="A450" s="7">
        <f t="shared" si="26"/>
        <v>290</v>
      </c>
      <c r="B450" s="64" t="s">
        <v>377</v>
      </c>
      <c r="C450" s="65" t="s">
        <v>378</v>
      </c>
      <c r="D450" s="17" t="s">
        <v>391</v>
      </c>
      <c r="E450" s="65" t="s">
        <v>1206</v>
      </c>
      <c r="F450" s="65" t="s">
        <v>384</v>
      </c>
      <c r="G450" s="43" t="s">
        <v>1207</v>
      </c>
      <c r="H450" s="71" t="s">
        <v>1208</v>
      </c>
      <c r="I450" s="68">
        <v>45741</v>
      </c>
      <c r="J450" s="61">
        <v>737</v>
      </c>
      <c r="K450" s="66">
        <v>18</v>
      </c>
      <c r="L450" s="69">
        <v>861.59</v>
      </c>
      <c r="M450" s="69">
        <v>129.24</v>
      </c>
      <c r="N450" s="69">
        <v>0</v>
      </c>
      <c r="O450" s="70">
        <f t="shared" si="25"/>
        <v>990.83</v>
      </c>
      <c r="P450" s="25" t="s">
        <v>26</v>
      </c>
    </row>
    <row r="451" spans="1:16" ht="157.5" hidden="1" customHeight="1" x14ac:dyDescent="0.2">
      <c r="A451" s="7">
        <f t="shared" si="26"/>
        <v>291</v>
      </c>
      <c r="B451" s="64">
        <v>992922532001</v>
      </c>
      <c r="C451" s="65" t="s">
        <v>411</v>
      </c>
      <c r="D451" s="17" t="s">
        <v>248</v>
      </c>
      <c r="E451" s="17" t="s">
        <v>412</v>
      </c>
      <c r="F451" s="65" t="s">
        <v>413</v>
      </c>
      <c r="G451" s="43" t="s">
        <v>1209</v>
      </c>
      <c r="H451" s="71">
        <v>11171</v>
      </c>
      <c r="I451" s="68">
        <v>45741</v>
      </c>
      <c r="J451" s="61">
        <v>740</v>
      </c>
      <c r="K451" s="66">
        <v>18</v>
      </c>
      <c r="L451" s="69">
        <v>146838.22</v>
      </c>
      <c r="M451" s="69">
        <v>22025.73</v>
      </c>
      <c r="N451" s="69">
        <v>-26063.78</v>
      </c>
      <c r="O451" s="70">
        <f t="shared" si="25"/>
        <v>142800.17000000001</v>
      </c>
      <c r="P451" s="25" t="s">
        <v>26</v>
      </c>
    </row>
    <row r="452" spans="1:16" ht="202.5" hidden="1" customHeight="1" x14ac:dyDescent="0.2">
      <c r="A452" s="7">
        <f t="shared" si="26"/>
        <v>292</v>
      </c>
      <c r="B452" s="64">
        <v>1768152560001</v>
      </c>
      <c r="C452" s="65" t="s">
        <v>1210</v>
      </c>
      <c r="D452" s="65" t="s">
        <v>569</v>
      </c>
      <c r="E452" s="65" t="s">
        <v>597</v>
      </c>
      <c r="F452" s="65" t="s">
        <v>401</v>
      </c>
      <c r="G452" s="43" t="s">
        <v>1211</v>
      </c>
      <c r="H452" s="71" t="s">
        <v>401</v>
      </c>
      <c r="I452" s="68">
        <v>45736</v>
      </c>
      <c r="J452" s="61">
        <v>484</v>
      </c>
      <c r="K452" s="66">
        <v>19</v>
      </c>
      <c r="L452" s="69">
        <v>224.76</v>
      </c>
      <c r="M452" s="69">
        <v>33.72</v>
      </c>
      <c r="N452" s="69">
        <v>-33.72</v>
      </c>
      <c r="O452" s="70">
        <f t="shared" si="25"/>
        <v>224.76000000000002</v>
      </c>
      <c r="P452" s="25" t="s">
        <v>26</v>
      </c>
    </row>
    <row r="453" spans="1:16" ht="157.5" hidden="1" customHeight="1" x14ac:dyDescent="0.2">
      <c r="A453" s="7">
        <f t="shared" si="26"/>
        <v>293</v>
      </c>
      <c r="B453" s="64" t="s">
        <v>600</v>
      </c>
      <c r="C453" s="65" t="s">
        <v>601</v>
      </c>
      <c r="D453" s="17" t="s">
        <v>391</v>
      </c>
      <c r="E453" s="65" t="s">
        <v>1212</v>
      </c>
      <c r="F453" s="65" t="s">
        <v>737</v>
      </c>
      <c r="G453" s="43" t="s">
        <v>1213</v>
      </c>
      <c r="H453" s="71" t="s">
        <v>401</v>
      </c>
      <c r="I453" s="68">
        <v>45737</v>
      </c>
      <c r="J453" s="61">
        <v>664</v>
      </c>
      <c r="K453" s="66">
        <v>19</v>
      </c>
      <c r="L453" s="69">
        <v>11182.79</v>
      </c>
      <c r="M453" s="69">
        <v>1677.42</v>
      </c>
      <c r="N453" s="69">
        <v>0</v>
      </c>
      <c r="O453" s="70">
        <f t="shared" si="25"/>
        <v>12860.210000000001</v>
      </c>
      <c r="P453" s="25" t="s">
        <v>26</v>
      </c>
    </row>
    <row r="454" spans="1:16" ht="157.5" hidden="1" customHeight="1" x14ac:dyDescent="0.2">
      <c r="A454" s="7">
        <f t="shared" si="26"/>
        <v>294</v>
      </c>
      <c r="B454" s="64" t="s">
        <v>600</v>
      </c>
      <c r="C454" s="65" t="s">
        <v>601</v>
      </c>
      <c r="D454" s="17" t="s">
        <v>391</v>
      </c>
      <c r="E454" s="65" t="s">
        <v>1214</v>
      </c>
      <c r="F454" s="65" t="s">
        <v>737</v>
      </c>
      <c r="G454" s="43" t="s">
        <v>1215</v>
      </c>
      <c r="H454" s="71" t="s">
        <v>401</v>
      </c>
      <c r="I454" s="68">
        <v>45737</v>
      </c>
      <c r="J454" s="61">
        <v>666</v>
      </c>
      <c r="K454" s="66">
        <v>19</v>
      </c>
      <c r="L454" s="69">
        <v>1310.77</v>
      </c>
      <c r="M454" s="69">
        <v>196.62</v>
      </c>
      <c r="N454" s="69">
        <v>0</v>
      </c>
      <c r="O454" s="70">
        <f t="shared" si="25"/>
        <v>1507.3899999999999</v>
      </c>
      <c r="P454" s="25" t="s">
        <v>26</v>
      </c>
    </row>
    <row r="455" spans="1:16" ht="157.5" hidden="1" customHeight="1" x14ac:dyDescent="0.2">
      <c r="A455" s="7">
        <f t="shared" si="26"/>
        <v>295</v>
      </c>
      <c r="B455" s="64" t="s">
        <v>600</v>
      </c>
      <c r="C455" s="65" t="s">
        <v>601</v>
      </c>
      <c r="D455" s="17" t="s">
        <v>391</v>
      </c>
      <c r="E455" s="65" t="s">
        <v>1216</v>
      </c>
      <c r="F455" s="65" t="s">
        <v>737</v>
      </c>
      <c r="G455" s="43" t="s">
        <v>1217</v>
      </c>
      <c r="H455" s="71">
        <v>23659</v>
      </c>
      <c r="I455" s="68">
        <v>45737</v>
      </c>
      <c r="J455" s="61">
        <v>668</v>
      </c>
      <c r="K455" s="66">
        <v>19</v>
      </c>
      <c r="L455" s="69">
        <v>2154.63</v>
      </c>
      <c r="M455" s="69">
        <v>323.19</v>
      </c>
      <c r="N455" s="69">
        <v>0</v>
      </c>
      <c r="O455" s="70">
        <f t="shared" si="25"/>
        <v>2477.8200000000002</v>
      </c>
      <c r="P455" s="25" t="s">
        <v>26</v>
      </c>
    </row>
    <row r="456" spans="1:16" ht="135" hidden="1" customHeight="1" x14ac:dyDescent="0.2">
      <c r="A456" s="7">
        <f t="shared" si="26"/>
        <v>296</v>
      </c>
      <c r="B456" s="64" t="s">
        <v>600</v>
      </c>
      <c r="C456" s="65" t="s">
        <v>601</v>
      </c>
      <c r="D456" s="17" t="s">
        <v>391</v>
      </c>
      <c r="E456" s="65" t="s">
        <v>1218</v>
      </c>
      <c r="F456" s="65" t="s">
        <v>737</v>
      </c>
      <c r="G456" s="43" t="s">
        <v>1219</v>
      </c>
      <c r="H456" s="71">
        <v>23656</v>
      </c>
      <c r="I456" s="68">
        <v>45737</v>
      </c>
      <c r="J456" s="61">
        <v>670</v>
      </c>
      <c r="K456" s="66">
        <v>19</v>
      </c>
      <c r="L456" s="69">
        <v>654.42999999999995</v>
      </c>
      <c r="M456" s="69">
        <v>98.17</v>
      </c>
      <c r="N456" s="69">
        <v>0</v>
      </c>
      <c r="O456" s="70">
        <f t="shared" si="25"/>
        <v>752.59999999999991</v>
      </c>
      <c r="P456" s="25" t="s">
        <v>26</v>
      </c>
    </row>
    <row r="457" spans="1:16" ht="157.5" hidden="1" customHeight="1" x14ac:dyDescent="0.2">
      <c r="A457" s="7">
        <f t="shared" si="26"/>
        <v>297</v>
      </c>
      <c r="B457" s="64" t="s">
        <v>600</v>
      </c>
      <c r="C457" s="65" t="s">
        <v>601</v>
      </c>
      <c r="D457" s="17" t="s">
        <v>391</v>
      </c>
      <c r="E457" s="65" t="s">
        <v>1220</v>
      </c>
      <c r="F457" s="65" t="s">
        <v>737</v>
      </c>
      <c r="G457" s="43" t="s">
        <v>1221</v>
      </c>
      <c r="H457" s="71" t="s">
        <v>401</v>
      </c>
      <c r="I457" s="68">
        <v>45737</v>
      </c>
      <c r="J457" s="61">
        <v>672</v>
      </c>
      <c r="K457" s="66">
        <v>19</v>
      </c>
      <c r="L457" s="69">
        <v>504.35</v>
      </c>
      <c r="M457" s="69">
        <v>75.650000000000006</v>
      </c>
      <c r="N457" s="69">
        <v>0</v>
      </c>
      <c r="O457" s="70">
        <f t="shared" si="25"/>
        <v>580</v>
      </c>
      <c r="P457" s="25" t="s">
        <v>26</v>
      </c>
    </row>
    <row r="458" spans="1:16" ht="180" hidden="1" customHeight="1" x14ac:dyDescent="0.2">
      <c r="A458" s="7">
        <f t="shared" si="26"/>
        <v>298</v>
      </c>
      <c r="B458" s="64" t="s">
        <v>669</v>
      </c>
      <c r="C458" s="65" t="s">
        <v>1222</v>
      </c>
      <c r="D458" s="65" t="s">
        <v>569</v>
      </c>
      <c r="E458" s="65" t="s">
        <v>570</v>
      </c>
      <c r="F458" s="65" t="s">
        <v>401</v>
      </c>
      <c r="G458" s="43" t="s">
        <v>1223</v>
      </c>
      <c r="H458" s="71">
        <v>674</v>
      </c>
      <c r="I458" s="68">
        <v>45737</v>
      </c>
      <c r="J458" s="61">
        <v>675</v>
      </c>
      <c r="K458" s="66">
        <v>19</v>
      </c>
      <c r="L458" s="69">
        <v>2.5</v>
      </c>
      <c r="M458" s="69">
        <v>0</v>
      </c>
      <c r="N458" s="69">
        <v>0</v>
      </c>
      <c r="O458" s="70">
        <f t="shared" si="25"/>
        <v>2.5</v>
      </c>
      <c r="P458" s="25" t="s">
        <v>26</v>
      </c>
    </row>
    <row r="459" spans="1:16" ht="202.5" hidden="1" customHeight="1" x14ac:dyDescent="0.2">
      <c r="A459" s="7">
        <f t="shared" si="26"/>
        <v>299</v>
      </c>
      <c r="B459" s="64" t="s">
        <v>661</v>
      </c>
      <c r="C459" s="65" t="s">
        <v>1224</v>
      </c>
      <c r="D459" s="65" t="s">
        <v>569</v>
      </c>
      <c r="E459" s="65" t="s">
        <v>570</v>
      </c>
      <c r="F459" s="65" t="s">
        <v>401</v>
      </c>
      <c r="G459" s="43" t="s">
        <v>1225</v>
      </c>
      <c r="H459" s="71">
        <v>126190</v>
      </c>
      <c r="I459" s="68">
        <v>45737</v>
      </c>
      <c r="J459" s="61">
        <v>677</v>
      </c>
      <c r="K459" s="66">
        <v>19</v>
      </c>
      <c r="L459" s="69">
        <v>11.6</v>
      </c>
      <c r="M459" s="69">
        <v>0</v>
      </c>
      <c r="N459" s="69">
        <v>0</v>
      </c>
      <c r="O459" s="70">
        <f t="shared" si="25"/>
        <v>11.6</v>
      </c>
      <c r="P459" s="25" t="s">
        <v>26</v>
      </c>
    </row>
    <row r="460" spans="1:16" ht="180" hidden="1" customHeight="1" x14ac:dyDescent="0.2">
      <c r="A460" s="7">
        <f t="shared" si="26"/>
        <v>300</v>
      </c>
      <c r="B460" s="64" t="s">
        <v>141</v>
      </c>
      <c r="C460" s="16" t="s">
        <v>142</v>
      </c>
      <c r="D460" s="65" t="s">
        <v>569</v>
      </c>
      <c r="E460" s="65" t="s">
        <v>144</v>
      </c>
      <c r="F460" s="65" t="s">
        <v>401</v>
      </c>
      <c r="G460" s="43" t="s">
        <v>1226</v>
      </c>
      <c r="H460" s="71" t="s">
        <v>1227</v>
      </c>
      <c r="I460" s="68">
        <v>45737</v>
      </c>
      <c r="J460" s="61">
        <v>679</v>
      </c>
      <c r="K460" s="66">
        <v>19</v>
      </c>
      <c r="L460" s="69">
        <v>360.28</v>
      </c>
      <c r="M460" s="69">
        <v>0</v>
      </c>
      <c r="N460" s="69">
        <v>-9.4600000000000009</v>
      </c>
      <c r="O460" s="70">
        <f t="shared" si="25"/>
        <v>350.82</v>
      </c>
      <c r="P460" s="25" t="s">
        <v>26</v>
      </c>
    </row>
    <row r="461" spans="1:16" ht="180" hidden="1" customHeight="1" x14ac:dyDescent="0.2">
      <c r="A461" s="7">
        <f t="shared" si="26"/>
        <v>301</v>
      </c>
      <c r="B461" s="64" t="s">
        <v>1228</v>
      </c>
      <c r="C461" s="65" t="s">
        <v>666</v>
      </c>
      <c r="D461" s="65" t="s">
        <v>569</v>
      </c>
      <c r="E461" s="65" t="s">
        <v>570</v>
      </c>
      <c r="F461" s="65" t="s">
        <v>401</v>
      </c>
      <c r="G461" s="43" t="s">
        <v>1229</v>
      </c>
      <c r="H461" s="71">
        <v>34</v>
      </c>
      <c r="I461" s="68">
        <v>45737</v>
      </c>
      <c r="J461" s="61">
        <v>682</v>
      </c>
      <c r="K461" s="66">
        <v>19</v>
      </c>
      <c r="L461" s="69">
        <v>7.5</v>
      </c>
      <c r="M461" s="69">
        <v>0</v>
      </c>
      <c r="N461" s="69">
        <v>0</v>
      </c>
      <c r="O461" s="70">
        <f t="shared" si="25"/>
        <v>7.5</v>
      </c>
      <c r="P461" s="25" t="s">
        <v>26</v>
      </c>
    </row>
    <row r="462" spans="1:16" ht="180" hidden="1" customHeight="1" x14ac:dyDescent="0.2">
      <c r="A462" s="7">
        <f t="shared" si="26"/>
        <v>302</v>
      </c>
      <c r="B462" s="64" t="s">
        <v>141</v>
      </c>
      <c r="C462" s="16" t="s">
        <v>142</v>
      </c>
      <c r="D462" s="65" t="s">
        <v>569</v>
      </c>
      <c r="E462" s="65" t="s">
        <v>144</v>
      </c>
      <c r="F462" s="65" t="s">
        <v>401</v>
      </c>
      <c r="G462" s="43" t="s">
        <v>1230</v>
      </c>
      <c r="H462" s="71" t="s">
        <v>1231</v>
      </c>
      <c r="I462" s="68">
        <v>45737</v>
      </c>
      <c r="J462" s="61">
        <v>683</v>
      </c>
      <c r="K462" s="66">
        <v>19</v>
      </c>
      <c r="L462" s="69">
        <v>137.32</v>
      </c>
      <c r="M462" s="69">
        <v>0</v>
      </c>
      <c r="N462" s="69">
        <v>-0.61</v>
      </c>
      <c r="O462" s="70">
        <f t="shared" si="25"/>
        <v>136.70999999999998</v>
      </c>
      <c r="P462" s="25" t="s">
        <v>26</v>
      </c>
    </row>
    <row r="463" spans="1:16" ht="180" hidden="1" customHeight="1" x14ac:dyDescent="0.2">
      <c r="A463" s="7">
        <f t="shared" si="26"/>
        <v>303</v>
      </c>
      <c r="B463" s="64" t="s">
        <v>141</v>
      </c>
      <c r="C463" s="16" t="s">
        <v>142</v>
      </c>
      <c r="D463" s="65" t="s">
        <v>569</v>
      </c>
      <c r="E463" s="65" t="s">
        <v>144</v>
      </c>
      <c r="F463" s="65" t="s">
        <v>401</v>
      </c>
      <c r="G463" s="43" t="s">
        <v>1232</v>
      </c>
      <c r="H463" s="71" t="s">
        <v>1233</v>
      </c>
      <c r="I463" s="68">
        <v>45737</v>
      </c>
      <c r="J463" s="61">
        <v>684</v>
      </c>
      <c r="K463" s="66">
        <v>19</v>
      </c>
      <c r="L463" s="69">
        <v>312.73</v>
      </c>
      <c r="M463" s="69">
        <v>0</v>
      </c>
      <c r="N463" s="69">
        <v>-0.59</v>
      </c>
      <c r="O463" s="70">
        <f t="shared" si="25"/>
        <v>312.14000000000004</v>
      </c>
      <c r="P463" s="25" t="s">
        <v>26</v>
      </c>
    </row>
    <row r="464" spans="1:16" ht="302.25" hidden="1" customHeight="1" x14ac:dyDescent="0.2">
      <c r="A464" s="7">
        <f t="shared" si="26"/>
        <v>304</v>
      </c>
      <c r="B464" s="64" t="s">
        <v>896</v>
      </c>
      <c r="C464" s="65" t="s">
        <v>1234</v>
      </c>
      <c r="D464" s="65" t="s">
        <v>569</v>
      </c>
      <c r="E464" s="65" t="s">
        <v>570</v>
      </c>
      <c r="F464" s="65" t="s">
        <v>401</v>
      </c>
      <c r="G464" s="43" t="s">
        <v>1235</v>
      </c>
      <c r="H464" s="71" t="s">
        <v>1012</v>
      </c>
      <c r="I464" s="68">
        <v>45737</v>
      </c>
      <c r="J464" s="61">
        <v>686</v>
      </c>
      <c r="K464" s="66">
        <v>19</v>
      </c>
      <c r="L464" s="69">
        <v>27.36</v>
      </c>
      <c r="M464" s="69">
        <v>0</v>
      </c>
      <c r="N464" s="69">
        <v>0</v>
      </c>
      <c r="O464" s="70">
        <f t="shared" si="25"/>
        <v>27.36</v>
      </c>
      <c r="P464" s="25" t="s">
        <v>26</v>
      </c>
    </row>
    <row r="465" spans="1:16" ht="180" hidden="1" customHeight="1" x14ac:dyDescent="0.2">
      <c r="A465" s="7">
        <f t="shared" si="26"/>
        <v>305</v>
      </c>
      <c r="B465" s="64" t="s">
        <v>141</v>
      </c>
      <c r="C465" s="16" t="s">
        <v>142</v>
      </c>
      <c r="D465" s="65" t="s">
        <v>569</v>
      </c>
      <c r="E465" s="65" t="s">
        <v>144</v>
      </c>
      <c r="F465" s="65" t="s">
        <v>401</v>
      </c>
      <c r="G465" s="43" t="s">
        <v>1236</v>
      </c>
      <c r="H465" s="71" t="s">
        <v>1237</v>
      </c>
      <c r="I465" s="68">
        <v>45737</v>
      </c>
      <c r="J465" s="61">
        <v>692</v>
      </c>
      <c r="K465" s="66">
        <v>19</v>
      </c>
      <c r="L465" s="69">
        <v>29.85</v>
      </c>
      <c r="M465" s="69">
        <v>0</v>
      </c>
      <c r="N465" s="69">
        <v>-0.41</v>
      </c>
      <c r="O465" s="70">
        <f t="shared" si="25"/>
        <v>29.44</v>
      </c>
      <c r="P465" s="25" t="s">
        <v>26</v>
      </c>
    </row>
    <row r="466" spans="1:16" ht="202.5" hidden="1" customHeight="1" x14ac:dyDescent="0.2">
      <c r="A466" s="7">
        <f t="shared" si="26"/>
        <v>306</v>
      </c>
      <c r="B466" s="64" t="s">
        <v>1238</v>
      </c>
      <c r="C466" s="65" t="s">
        <v>1239</v>
      </c>
      <c r="D466" s="17" t="s">
        <v>493</v>
      </c>
      <c r="E466" s="65" t="s">
        <v>1240</v>
      </c>
      <c r="F466" s="65" t="s">
        <v>1241</v>
      </c>
      <c r="G466" s="43" t="s">
        <v>1242</v>
      </c>
      <c r="H466" s="71" t="s">
        <v>401</v>
      </c>
      <c r="I466" s="68">
        <v>45737</v>
      </c>
      <c r="J466" s="61">
        <v>696</v>
      </c>
      <c r="K466" s="66">
        <v>19</v>
      </c>
      <c r="L466" s="69">
        <v>1440</v>
      </c>
      <c r="M466" s="69">
        <v>0</v>
      </c>
      <c r="N466" s="69">
        <v>-144</v>
      </c>
      <c r="O466" s="70">
        <f t="shared" si="25"/>
        <v>1296</v>
      </c>
      <c r="P466" s="25" t="s">
        <v>26</v>
      </c>
    </row>
    <row r="467" spans="1:16" ht="180" hidden="1" customHeight="1" x14ac:dyDescent="0.2">
      <c r="A467" s="7">
        <f t="shared" si="26"/>
        <v>307</v>
      </c>
      <c r="B467" s="64" t="s">
        <v>141</v>
      </c>
      <c r="C467" s="16" t="s">
        <v>142</v>
      </c>
      <c r="D467" s="65" t="s">
        <v>569</v>
      </c>
      <c r="E467" s="65" t="s">
        <v>144</v>
      </c>
      <c r="F467" s="65" t="s">
        <v>401</v>
      </c>
      <c r="G467" s="43" t="s">
        <v>1243</v>
      </c>
      <c r="H467" s="71" t="s">
        <v>1244</v>
      </c>
      <c r="I467" s="68">
        <v>45737</v>
      </c>
      <c r="J467" s="61">
        <v>697</v>
      </c>
      <c r="K467" s="66">
        <v>19</v>
      </c>
      <c r="L467" s="69">
        <v>5533.16</v>
      </c>
      <c r="M467" s="69">
        <v>0</v>
      </c>
      <c r="N467" s="69">
        <v>-299.02999999999997</v>
      </c>
      <c r="O467" s="70">
        <f t="shared" si="25"/>
        <v>5234.13</v>
      </c>
      <c r="P467" s="25" t="s">
        <v>26</v>
      </c>
    </row>
    <row r="468" spans="1:16" ht="279" hidden="1" customHeight="1" x14ac:dyDescent="0.2">
      <c r="A468" s="7">
        <f t="shared" si="26"/>
        <v>308</v>
      </c>
      <c r="B468" s="64" t="s">
        <v>141</v>
      </c>
      <c r="C468" s="16" t="s">
        <v>142</v>
      </c>
      <c r="D468" s="65" t="s">
        <v>569</v>
      </c>
      <c r="E468" s="65" t="s">
        <v>144</v>
      </c>
      <c r="F468" s="65" t="s">
        <v>401</v>
      </c>
      <c r="G468" s="43" t="s">
        <v>1245</v>
      </c>
      <c r="H468" s="71" t="s">
        <v>1246</v>
      </c>
      <c r="I468" s="68">
        <v>45737</v>
      </c>
      <c r="J468" s="61">
        <v>700</v>
      </c>
      <c r="K468" s="66">
        <v>19</v>
      </c>
      <c r="L468" s="69">
        <v>6855.45</v>
      </c>
      <c r="M468" s="69">
        <v>0</v>
      </c>
      <c r="N468" s="69">
        <v>-461.01</v>
      </c>
      <c r="O468" s="70">
        <f t="shared" si="25"/>
        <v>6394.44</v>
      </c>
      <c r="P468" s="25" t="s">
        <v>26</v>
      </c>
    </row>
    <row r="469" spans="1:16" ht="372" hidden="1" customHeight="1" x14ac:dyDescent="0.2">
      <c r="A469" s="7">
        <f t="shared" si="26"/>
        <v>309</v>
      </c>
      <c r="B469" s="64" t="s">
        <v>141</v>
      </c>
      <c r="C469" s="16" t="s">
        <v>142</v>
      </c>
      <c r="D469" s="65" t="s">
        <v>569</v>
      </c>
      <c r="E469" s="65" t="s">
        <v>144</v>
      </c>
      <c r="F469" s="65" t="s">
        <v>401</v>
      </c>
      <c r="G469" s="43" t="s">
        <v>1247</v>
      </c>
      <c r="H469" s="71" t="s">
        <v>1248</v>
      </c>
      <c r="I469" s="68">
        <v>45741</v>
      </c>
      <c r="J469" s="61">
        <v>701</v>
      </c>
      <c r="K469" s="66">
        <v>19</v>
      </c>
      <c r="L469" s="69">
        <v>4617.45</v>
      </c>
      <c r="M469" s="69">
        <v>0</v>
      </c>
      <c r="N469" s="69">
        <v>-289.02999999999997</v>
      </c>
      <c r="O469" s="70">
        <f t="shared" si="25"/>
        <v>4328.42</v>
      </c>
      <c r="P469" s="25" t="s">
        <v>26</v>
      </c>
    </row>
    <row r="470" spans="1:16" ht="302.25" hidden="1" customHeight="1" x14ac:dyDescent="0.2">
      <c r="A470" s="7">
        <f t="shared" si="26"/>
        <v>310</v>
      </c>
      <c r="B470" s="64" t="s">
        <v>141</v>
      </c>
      <c r="C470" s="16" t="s">
        <v>142</v>
      </c>
      <c r="D470" s="65" t="s">
        <v>569</v>
      </c>
      <c r="E470" s="65" t="s">
        <v>144</v>
      </c>
      <c r="F470" s="65" t="s">
        <v>401</v>
      </c>
      <c r="G470" s="43" t="s">
        <v>1249</v>
      </c>
      <c r="H470" s="71" t="s">
        <v>1250</v>
      </c>
      <c r="I470" s="68">
        <v>45737</v>
      </c>
      <c r="J470" s="61">
        <v>702</v>
      </c>
      <c r="K470" s="66">
        <v>19</v>
      </c>
      <c r="L470" s="69">
        <v>3933.76</v>
      </c>
      <c r="M470" s="69">
        <v>0</v>
      </c>
      <c r="N470" s="69">
        <v>-242.52</v>
      </c>
      <c r="O470" s="70">
        <f t="shared" si="25"/>
        <v>3691.2400000000002</v>
      </c>
      <c r="P470" s="25" t="s">
        <v>26</v>
      </c>
    </row>
    <row r="471" spans="1:16" ht="162.75" hidden="1" customHeight="1" x14ac:dyDescent="0.2">
      <c r="A471" s="7">
        <f t="shared" si="26"/>
        <v>311</v>
      </c>
      <c r="B471" s="64" t="s">
        <v>141</v>
      </c>
      <c r="C471" s="16" t="s">
        <v>142</v>
      </c>
      <c r="D471" s="65" t="s">
        <v>569</v>
      </c>
      <c r="E471" s="65" t="s">
        <v>144</v>
      </c>
      <c r="F471" s="65" t="s">
        <v>401</v>
      </c>
      <c r="G471" s="43" t="s">
        <v>1251</v>
      </c>
      <c r="H471" s="71" t="s">
        <v>1252</v>
      </c>
      <c r="I471" s="68">
        <v>45737</v>
      </c>
      <c r="J471" s="61">
        <v>703</v>
      </c>
      <c r="K471" s="66">
        <v>19</v>
      </c>
      <c r="L471" s="69">
        <v>43.88</v>
      </c>
      <c r="M471" s="69">
        <v>0</v>
      </c>
      <c r="N471" s="69">
        <v>-0.92</v>
      </c>
      <c r="O471" s="70">
        <f t="shared" si="25"/>
        <v>42.96</v>
      </c>
      <c r="P471" s="25" t="s">
        <v>26</v>
      </c>
    </row>
    <row r="472" spans="1:16" ht="162.75" hidden="1" customHeight="1" x14ac:dyDescent="0.2">
      <c r="A472" s="7">
        <f t="shared" si="26"/>
        <v>312</v>
      </c>
      <c r="B472" s="64" t="s">
        <v>141</v>
      </c>
      <c r="C472" s="16" t="s">
        <v>142</v>
      </c>
      <c r="D472" s="65" t="s">
        <v>569</v>
      </c>
      <c r="E472" s="65" t="s">
        <v>144</v>
      </c>
      <c r="F472" s="65" t="s">
        <v>401</v>
      </c>
      <c r="G472" s="43" t="s">
        <v>1253</v>
      </c>
      <c r="H472" s="71" t="s">
        <v>1254</v>
      </c>
      <c r="I472" s="68">
        <v>45737</v>
      </c>
      <c r="J472" s="61">
        <v>704</v>
      </c>
      <c r="K472" s="66">
        <v>19</v>
      </c>
      <c r="L472" s="69">
        <v>40.22</v>
      </c>
      <c r="M472" s="69">
        <v>0</v>
      </c>
      <c r="N472" s="69">
        <v>-1.19</v>
      </c>
      <c r="O472" s="70">
        <f t="shared" si="25"/>
        <v>39.03</v>
      </c>
      <c r="P472" s="25" t="s">
        <v>26</v>
      </c>
    </row>
    <row r="473" spans="1:16" ht="162.75" hidden="1" customHeight="1" x14ac:dyDescent="0.2">
      <c r="A473" s="7">
        <f t="shared" si="26"/>
        <v>313</v>
      </c>
      <c r="B473" s="64" t="s">
        <v>141</v>
      </c>
      <c r="C473" s="16" t="s">
        <v>142</v>
      </c>
      <c r="D473" s="65" t="s">
        <v>569</v>
      </c>
      <c r="E473" s="65" t="s">
        <v>144</v>
      </c>
      <c r="F473" s="65" t="s">
        <v>401</v>
      </c>
      <c r="G473" s="43" t="s">
        <v>1255</v>
      </c>
      <c r="H473" s="71" t="s">
        <v>1256</v>
      </c>
      <c r="I473" s="68">
        <v>45737</v>
      </c>
      <c r="J473" s="61">
        <v>705</v>
      </c>
      <c r="K473" s="66">
        <v>19</v>
      </c>
      <c r="L473" s="69">
        <v>6.96</v>
      </c>
      <c r="M473" s="69">
        <v>0</v>
      </c>
      <c r="N473" s="69">
        <v>-0.2</v>
      </c>
      <c r="O473" s="70">
        <f>L473+M473+N473</f>
        <v>6.76</v>
      </c>
      <c r="P473" s="25" t="s">
        <v>26</v>
      </c>
    </row>
    <row r="474" spans="1:16" ht="162.75" hidden="1" customHeight="1" x14ac:dyDescent="0.2">
      <c r="A474" s="7">
        <f t="shared" si="26"/>
        <v>314</v>
      </c>
      <c r="B474" s="64" t="s">
        <v>141</v>
      </c>
      <c r="C474" s="16" t="s">
        <v>142</v>
      </c>
      <c r="D474" s="65" t="s">
        <v>569</v>
      </c>
      <c r="E474" s="65" t="s">
        <v>144</v>
      </c>
      <c r="F474" s="65" t="s">
        <v>401</v>
      </c>
      <c r="G474" s="43" t="s">
        <v>1257</v>
      </c>
      <c r="H474" s="71">
        <v>5641015</v>
      </c>
      <c r="I474" s="68">
        <v>45737</v>
      </c>
      <c r="J474" s="61">
        <v>707</v>
      </c>
      <c r="K474" s="66">
        <v>19</v>
      </c>
      <c r="L474" s="69">
        <v>121.67</v>
      </c>
      <c r="M474" s="69">
        <v>0</v>
      </c>
      <c r="N474" s="69">
        <v>-66.72</v>
      </c>
      <c r="O474" s="70">
        <f t="shared" ref="O474:O500" si="27">L474+M474+N474</f>
        <v>54.95</v>
      </c>
      <c r="P474" s="25" t="s">
        <v>26</v>
      </c>
    </row>
    <row r="475" spans="1:16" ht="157.5" hidden="1" customHeight="1" x14ac:dyDescent="0.2">
      <c r="A475" s="7">
        <f t="shared" si="26"/>
        <v>315</v>
      </c>
      <c r="B475" s="64" t="s">
        <v>600</v>
      </c>
      <c r="C475" s="65" t="s">
        <v>601</v>
      </c>
      <c r="D475" s="17" t="s">
        <v>391</v>
      </c>
      <c r="E475" s="65" t="s">
        <v>1258</v>
      </c>
      <c r="F475" s="65" t="s">
        <v>737</v>
      </c>
      <c r="G475" s="43" t="s">
        <v>1259</v>
      </c>
      <c r="H475" s="71" t="s">
        <v>401</v>
      </c>
      <c r="I475" s="68">
        <v>45737</v>
      </c>
      <c r="J475" s="61">
        <v>712</v>
      </c>
      <c r="K475" s="66">
        <v>19</v>
      </c>
      <c r="L475" s="69">
        <v>3127.46</v>
      </c>
      <c r="M475" s="69">
        <v>469.12</v>
      </c>
      <c r="N475" s="69">
        <v>0</v>
      </c>
      <c r="O475" s="70">
        <f t="shared" si="27"/>
        <v>3596.58</v>
      </c>
      <c r="P475" s="25" t="s">
        <v>26</v>
      </c>
    </row>
    <row r="476" spans="1:16" ht="157.5" hidden="1" customHeight="1" x14ac:dyDescent="0.2">
      <c r="A476" s="7">
        <f t="shared" si="26"/>
        <v>316</v>
      </c>
      <c r="B476" s="64" t="s">
        <v>600</v>
      </c>
      <c r="C476" s="65" t="s">
        <v>601</v>
      </c>
      <c r="D476" s="17" t="s">
        <v>391</v>
      </c>
      <c r="E476" s="65" t="s">
        <v>1260</v>
      </c>
      <c r="F476" s="65" t="s">
        <v>733</v>
      </c>
      <c r="G476" s="43" t="s">
        <v>1261</v>
      </c>
      <c r="H476" s="71" t="s">
        <v>401</v>
      </c>
      <c r="I476" s="68">
        <v>45737</v>
      </c>
      <c r="J476" s="61">
        <v>714</v>
      </c>
      <c r="K476" s="66">
        <v>19</v>
      </c>
      <c r="L476" s="69">
        <v>2004.57</v>
      </c>
      <c r="M476" s="69">
        <v>300.69</v>
      </c>
      <c r="N476" s="69">
        <v>0</v>
      </c>
      <c r="O476" s="70">
        <f t="shared" si="27"/>
        <v>2305.2599999999998</v>
      </c>
      <c r="P476" s="25" t="s">
        <v>26</v>
      </c>
    </row>
    <row r="477" spans="1:16" ht="135" hidden="1" customHeight="1" x14ac:dyDescent="0.2">
      <c r="A477" s="7">
        <f t="shared" si="26"/>
        <v>317</v>
      </c>
      <c r="B477" s="64" t="s">
        <v>600</v>
      </c>
      <c r="C477" s="65" t="s">
        <v>601</v>
      </c>
      <c r="D477" s="17" t="s">
        <v>391</v>
      </c>
      <c r="E477" s="65" t="s">
        <v>1262</v>
      </c>
      <c r="F477" s="65" t="s">
        <v>737</v>
      </c>
      <c r="G477" s="43" t="s">
        <v>1263</v>
      </c>
      <c r="H477" s="71" t="s">
        <v>401</v>
      </c>
      <c r="I477" s="68">
        <v>45737</v>
      </c>
      <c r="J477" s="61">
        <v>719</v>
      </c>
      <c r="K477" s="66">
        <v>19</v>
      </c>
      <c r="L477" s="69">
        <v>726.28</v>
      </c>
      <c r="M477" s="69">
        <v>108.94</v>
      </c>
      <c r="N477" s="69">
        <v>0</v>
      </c>
      <c r="O477" s="70">
        <f t="shared" si="27"/>
        <v>835.22</v>
      </c>
      <c r="P477" s="25" t="s">
        <v>26</v>
      </c>
    </row>
    <row r="478" spans="1:16" ht="135" hidden="1" customHeight="1" x14ac:dyDescent="0.2">
      <c r="A478" s="7">
        <f t="shared" si="26"/>
        <v>318</v>
      </c>
      <c r="B478" s="64" t="s">
        <v>600</v>
      </c>
      <c r="C478" s="65" t="s">
        <v>601</v>
      </c>
      <c r="D478" s="17" t="s">
        <v>391</v>
      </c>
      <c r="E478" s="65" t="s">
        <v>1264</v>
      </c>
      <c r="F478" s="65" t="s">
        <v>737</v>
      </c>
      <c r="G478" s="43" t="s">
        <v>1265</v>
      </c>
      <c r="H478" s="71">
        <v>23661</v>
      </c>
      <c r="I478" s="68">
        <v>45740</v>
      </c>
      <c r="J478" s="61">
        <v>722</v>
      </c>
      <c r="K478" s="66">
        <v>19</v>
      </c>
      <c r="L478" s="69">
        <v>1673.8</v>
      </c>
      <c r="M478" s="69">
        <v>251.07</v>
      </c>
      <c r="N478" s="69">
        <v>0</v>
      </c>
      <c r="O478" s="70">
        <f t="shared" si="27"/>
        <v>1924.87</v>
      </c>
      <c r="P478" s="25" t="s">
        <v>26</v>
      </c>
    </row>
    <row r="479" spans="1:16" ht="135" hidden="1" customHeight="1" x14ac:dyDescent="0.2">
      <c r="A479" s="7">
        <f t="shared" si="26"/>
        <v>319</v>
      </c>
      <c r="B479" s="64" t="s">
        <v>600</v>
      </c>
      <c r="C479" s="65" t="s">
        <v>601</v>
      </c>
      <c r="D479" s="17" t="s">
        <v>391</v>
      </c>
      <c r="E479" s="65" t="s">
        <v>1266</v>
      </c>
      <c r="F479" s="65" t="s">
        <v>737</v>
      </c>
      <c r="G479" s="43" t="s">
        <v>1267</v>
      </c>
      <c r="H479" s="71">
        <v>23657</v>
      </c>
      <c r="I479" s="68">
        <v>45740</v>
      </c>
      <c r="J479" s="61">
        <v>727</v>
      </c>
      <c r="K479" s="66">
        <v>19</v>
      </c>
      <c r="L479" s="69">
        <v>1434.29</v>
      </c>
      <c r="M479" s="69">
        <v>215.14</v>
      </c>
      <c r="N479" s="69">
        <v>0</v>
      </c>
      <c r="O479" s="70">
        <f t="shared" si="27"/>
        <v>1649.4299999999998</v>
      </c>
      <c r="P479" s="25" t="s">
        <v>26</v>
      </c>
    </row>
    <row r="480" spans="1:16" ht="202.5" hidden="1" customHeight="1" x14ac:dyDescent="0.2">
      <c r="A480" s="7">
        <f t="shared" si="26"/>
        <v>320</v>
      </c>
      <c r="B480" s="64">
        <v>1704990322001</v>
      </c>
      <c r="C480" s="65" t="s">
        <v>1204</v>
      </c>
      <c r="D480" s="65" t="s">
        <v>101</v>
      </c>
      <c r="E480" s="65" t="s">
        <v>387</v>
      </c>
      <c r="F480" s="65" t="s">
        <v>98</v>
      </c>
      <c r="G480" s="43" t="s">
        <v>1268</v>
      </c>
      <c r="H480" s="71">
        <v>49</v>
      </c>
      <c r="I480" s="68">
        <v>45741</v>
      </c>
      <c r="J480" s="61">
        <v>732</v>
      </c>
      <c r="K480" s="66">
        <v>19</v>
      </c>
      <c r="L480" s="69">
        <v>4680</v>
      </c>
      <c r="M480" s="69">
        <v>702</v>
      </c>
      <c r="N480" s="69">
        <v>-1170</v>
      </c>
      <c r="O480" s="70">
        <f t="shared" si="27"/>
        <v>4212</v>
      </c>
      <c r="P480" s="25" t="s">
        <v>26</v>
      </c>
    </row>
    <row r="481" spans="1:16" ht="157.5" hidden="1" customHeight="1" x14ac:dyDescent="0.2">
      <c r="A481" s="7">
        <f t="shared" si="26"/>
        <v>321</v>
      </c>
      <c r="B481" s="64" t="s">
        <v>600</v>
      </c>
      <c r="C481" s="65" t="s">
        <v>601</v>
      </c>
      <c r="D481" s="17" t="s">
        <v>391</v>
      </c>
      <c r="E481" s="65" t="s">
        <v>1269</v>
      </c>
      <c r="F481" s="65" t="s">
        <v>737</v>
      </c>
      <c r="G481" s="43" t="s">
        <v>1270</v>
      </c>
      <c r="H481" s="71">
        <v>23660</v>
      </c>
      <c r="I481" s="68">
        <v>45741</v>
      </c>
      <c r="J481" s="61">
        <v>741</v>
      </c>
      <c r="K481" s="66">
        <v>19</v>
      </c>
      <c r="L481" s="69">
        <v>2011.49</v>
      </c>
      <c r="M481" s="69">
        <v>301.72000000000003</v>
      </c>
      <c r="N481" s="69">
        <v>0</v>
      </c>
      <c r="O481" s="70">
        <f t="shared" si="27"/>
        <v>2313.21</v>
      </c>
      <c r="P481" s="25" t="s">
        <v>26</v>
      </c>
    </row>
    <row r="482" spans="1:16" ht="180" hidden="1" customHeight="1" x14ac:dyDescent="0.2">
      <c r="A482" s="7">
        <f t="shared" si="26"/>
        <v>322</v>
      </c>
      <c r="B482" s="64" t="s">
        <v>600</v>
      </c>
      <c r="C482" s="65" t="s">
        <v>601</v>
      </c>
      <c r="D482" s="17" t="s">
        <v>391</v>
      </c>
      <c r="E482" s="65"/>
      <c r="F482" s="65" t="s">
        <v>768</v>
      </c>
      <c r="G482" s="43" t="s">
        <v>1271</v>
      </c>
      <c r="H482" s="71" t="s">
        <v>1272</v>
      </c>
      <c r="I482" s="68">
        <v>45741</v>
      </c>
      <c r="J482" s="61">
        <v>742</v>
      </c>
      <c r="K482" s="66">
        <v>20</v>
      </c>
      <c r="L482" s="69">
        <v>292.82</v>
      </c>
      <c r="M482" s="69">
        <v>43.93</v>
      </c>
      <c r="N482" s="69">
        <v>0</v>
      </c>
      <c r="O482" s="70">
        <f>L482+M482+N482</f>
        <v>336.75</v>
      </c>
      <c r="P482" s="25" t="s">
        <v>26</v>
      </c>
    </row>
    <row r="483" spans="1:16" ht="157.5" hidden="1" customHeight="1" x14ac:dyDescent="0.2">
      <c r="A483" s="7">
        <f t="shared" si="26"/>
        <v>323</v>
      </c>
      <c r="B483" s="64" t="s">
        <v>600</v>
      </c>
      <c r="C483" s="65" t="s">
        <v>601</v>
      </c>
      <c r="D483" s="17" t="s">
        <v>391</v>
      </c>
      <c r="E483" s="65" t="s">
        <v>1273</v>
      </c>
      <c r="F483" s="65" t="s">
        <v>737</v>
      </c>
      <c r="G483" s="43" t="s">
        <v>1274</v>
      </c>
      <c r="H483" s="71">
        <v>23655</v>
      </c>
      <c r="I483" s="68">
        <v>45741</v>
      </c>
      <c r="J483" s="61">
        <v>747</v>
      </c>
      <c r="K483" s="66">
        <v>20</v>
      </c>
      <c r="L483" s="69">
        <v>2833.43</v>
      </c>
      <c r="M483" s="69">
        <v>425.01</v>
      </c>
      <c r="N483" s="69">
        <v>0</v>
      </c>
      <c r="O483" s="70">
        <f>L483+M483+N483</f>
        <v>3258.4399999999996</v>
      </c>
      <c r="P483" s="25" t="s">
        <v>26</v>
      </c>
    </row>
    <row r="484" spans="1:16" ht="180" hidden="1" customHeight="1" x14ac:dyDescent="0.2">
      <c r="A484" s="7">
        <f t="shared" si="26"/>
        <v>324</v>
      </c>
      <c r="B484" s="64" t="s">
        <v>600</v>
      </c>
      <c r="C484" s="65" t="s">
        <v>601</v>
      </c>
      <c r="D484" s="17" t="s">
        <v>391</v>
      </c>
      <c r="E484" s="65" t="s">
        <v>1275</v>
      </c>
      <c r="F484" s="65" t="s">
        <v>768</v>
      </c>
      <c r="G484" s="43" t="s">
        <v>1276</v>
      </c>
      <c r="H484" s="71" t="s">
        <v>1277</v>
      </c>
      <c r="I484" s="68">
        <v>45741</v>
      </c>
      <c r="J484" s="61">
        <v>749</v>
      </c>
      <c r="K484" s="66">
        <v>20</v>
      </c>
      <c r="L484" s="69">
        <v>653.54</v>
      </c>
      <c r="M484" s="69">
        <v>98.04</v>
      </c>
      <c r="N484" s="69">
        <v>0</v>
      </c>
      <c r="O484" s="70">
        <f>L484+M484+N484</f>
        <v>751.57999999999993</v>
      </c>
      <c r="P484" s="25" t="s">
        <v>26</v>
      </c>
    </row>
    <row r="485" spans="1:16" ht="135" hidden="1" customHeight="1" x14ac:dyDescent="0.2">
      <c r="A485" s="7">
        <f t="shared" si="26"/>
        <v>325</v>
      </c>
      <c r="B485" s="64" t="s">
        <v>600</v>
      </c>
      <c r="C485" s="65" t="s">
        <v>601</v>
      </c>
      <c r="D485" s="17" t="s">
        <v>391</v>
      </c>
      <c r="E485" s="65" t="s">
        <v>1278</v>
      </c>
      <c r="F485" s="65" t="s">
        <v>737</v>
      </c>
      <c r="G485" s="43" t="s">
        <v>1279</v>
      </c>
      <c r="H485" s="71">
        <v>23669</v>
      </c>
      <c r="I485" s="68">
        <v>45741</v>
      </c>
      <c r="J485" s="61">
        <v>752</v>
      </c>
      <c r="K485" s="66">
        <v>20</v>
      </c>
      <c r="L485" s="69">
        <v>4049.07</v>
      </c>
      <c r="M485" s="69">
        <v>607.36</v>
      </c>
      <c r="N485" s="69">
        <v>0</v>
      </c>
      <c r="O485" s="70">
        <f t="shared" ref="O485:O518" si="28">L485+M485+N485</f>
        <v>4656.43</v>
      </c>
      <c r="P485" s="25" t="s">
        <v>26</v>
      </c>
    </row>
    <row r="486" spans="1:16" ht="180" hidden="1" customHeight="1" x14ac:dyDescent="0.2">
      <c r="A486" s="7">
        <f t="shared" si="26"/>
        <v>326</v>
      </c>
      <c r="B486" s="64" t="s">
        <v>600</v>
      </c>
      <c r="C486" s="65" t="s">
        <v>601</v>
      </c>
      <c r="D486" s="17" t="s">
        <v>391</v>
      </c>
      <c r="E486" s="65" t="s">
        <v>1280</v>
      </c>
      <c r="F486" s="65" t="s">
        <v>768</v>
      </c>
      <c r="G486" s="43" t="s">
        <v>1281</v>
      </c>
      <c r="H486" s="71" t="s">
        <v>1282</v>
      </c>
      <c r="I486" s="68">
        <v>45741</v>
      </c>
      <c r="J486" s="61">
        <v>755</v>
      </c>
      <c r="K486" s="66">
        <v>20</v>
      </c>
      <c r="L486" s="69">
        <v>1340.42</v>
      </c>
      <c r="M486" s="69">
        <v>201.07</v>
      </c>
      <c r="N486" s="69">
        <v>0</v>
      </c>
      <c r="O486" s="70">
        <f t="shared" si="28"/>
        <v>1541.49</v>
      </c>
      <c r="P486" s="25" t="s">
        <v>26</v>
      </c>
    </row>
    <row r="487" spans="1:16" ht="180" hidden="1" customHeight="1" x14ac:dyDescent="0.2">
      <c r="A487" s="7">
        <f t="shared" si="26"/>
        <v>327</v>
      </c>
      <c r="B487" s="64" t="s">
        <v>600</v>
      </c>
      <c r="C487" s="65" t="s">
        <v>601</v>
      </c>
      <c r="D487" s="17" t="s">
        <v>391</v>
      </c>
      <c r="E487" s="65" t="s">
        <v>1283</v>
      </c>
      <c r="F487" s="65" t="s">
        <v>768</v>
      </c>
      <c r="G487" s="43" t="s">
        <v>1284</v>
      </c>
      <c r="H487" s="71" t="s">
        <v>1285</v>
      </c>
      <c r="I487" s="68">
        <v>45741</v>
      </c>
      <c r="J487" s="61">
        <v>757</v>
      </c>
      <c r="K487" s="66">
        <v>20</v>
      </c>
      <c r="L487" s="69">
        <v>647.62</v>
      </c>
      <c r="M487" s="69">
        <v>97.14</v>
      </c>
      <c r="N487" s="69">
        <v>0</v>
      </c>
      <c r="O487" s="70">
        <f t="shared" si="28"/>
        <v>744.76</v>
      </c>
      <c r="P487" s="25" t="s">
        <v>26</v>
      </c>
    </row>
    <row r="488" spans="1:16" ht="135" hidden="1" customHeight="1" x14ac:dyDescent="0.2">
      <c r="A488" s="7">
        <f t="shared" si="26"/>
        <v>328</v>
      </c>
      <c r="B488" s="64" t="s">
        <v>600</v>
      </c>
      <c r="C488" s="65" t="s">
        <v>601</v>
      </c>
      <c r="D488" s="17" t="s">
        <v>391</v>
      </c>
      <c r="E488" s="65" t="s">
        <v>1286</v>
      </c>
      <c r="F488" s="65" t="s">
        <v>737</v>
      </c>
      <c r="G488" s="43" t="s">
        <v>1287</v>
      </c>
      <c r="H488" s="71">
        <v>23658</v>
      </c>
      <c r="I488" s="68">
        <v>45741</v>
      </c>
      <c r="J488" s="61">
        <v>759</v>
      </c>
      <c r="K488" s="66">
        <v>20</v>
      </c>
      <c r="L488" s="69">
        <v>2481.04</v>
      </c>
      <c r="M488" s="69">
        <v>372.16</v>
      </c>
      <c r="N488" s="69">
        <v>0</v>
      </c>
      <c r="O488" s="70">
        <f t="shared" si="28"/>
        <v>2853.2</v>
      </c>
      <c r="P488" s="25" t="s">
        <v>26</v>
      </c>
    </row>
    <row r="489" spans="1:16" ht="180" hidden="1" customHeight="1" x14ac:dyDescent="0.2">
      <c r="A489" s="7">
        <f t="shared" si="26"/>
        <v>329</v>
      </c>
      <c r="B489" s="64" t="s">
        <v>479</v>
      </c>
      <c r="C489" s="65" t="s">
        <v>1288</v>
      </c>
      <c r="D489" s="65" t="s">
        <v>101</v>
      </c>
      <c r="E489" s="65" t="s">
        <v>1289</v>
      </c>
      <c r="F489" s="65" t="s">
        <v>1290</v>
      </c>
      <c r="G489" s="43" t="s">
        <v>1291</v>
      </c>
      <c r="H489" s="71">
        <v>35</v>
      </c>
      <c r="I489" s="68">
        <v>45741</v>
      </c>
      <c r="J489" s="61">
        <v>761</v>
      </c>
      <c r="K489" s="66">
        <v>20</v>
      </c>
      <c r="L489" s="69">
        <v>900</v>
      </c>
      <c r="M489" s="69">
        <v>135</v>
      </c>
      <c r="N489" s="69">
        <v>-225</v>
      </c>
      <c r="O489" s="70">
        <f t="shared" si="28"/>
        <v>810</v>
      </c>
      <c r="P489" s="25" t="s">
        <v>26</v>
      </c>
    </row>
    <row r="490" spans="1:16" ht="180" hidden="1" customHeight="1" x14ac:dyDescent="0.2">
      <c r="A490" s="7">
        <f t="shared" ref="A490:A553" si="29">1+A489</f>
        <v>330</v>
      </c>
      <c r="B490" s="64" t="s">
        <v>600</v>
      </c>
      <c r="C490" s="65" t="s">
        <v>601</v>
      </c>
      <c r="D490" s="17" t="s">
        <v>391</v>
      </c>
      <c r="E490" s="65" t="s">
        <v>1292</v>
      </c>
      <c r="F490" s="65" t="s">
        <v>768</v>
      </c>
      <c r="G490" s="43" t="s">
        <v>1293</v>
      </c>
      <c r="H490" s="71" t="s">
        <v>1294</v>
      </c>
      <c r="I490" s="68">
        <v>45741</v>
      </c>
      <c r="J490" s="61">
        <v>762</v>
      </c>
      <c r="K490" s="66">
        <v>20</v>
      </c>
      <c r="L490" s="69">
        <v>1116.4000000000001</v>
      </c>
      <c r="M490" s="69">
        <v>167.47</v>
      </c>
      <c r="N490" s="69">
        <v>0</v>
      </c>
      <c r="O490" s="70">
        <f t="shared" si="28"/>
        <v>1283.8700000000001</v>
      </c>
      <c r="P490" s="25" t="s">
        <v>26</v>
      </c>
    </row>
    <row r="491" spans="1:16" ht="180" hidden="1" customHeight="1" x14ac:dyDescent="0.2">
      <c r="A491" s="7">
        <f t="shared" si="29"/>
        <v>331</v>
      </c>
      <c r="B491" s="64" t="s">
        <v>141</v>
      </c>
      <c r="C491" s="16" t="s">
        <v>142</v>
      </c>
      <c r="D491" s="65" t="s">
        <v>569</v>
      </c>
      <c r="E491" s="65" t="s">
        <v>144</v>
      </c>
      <c r="F491" s="65" t="s">
        <v>401</v>
      </c>
      <c r="G491" s="43" t="s">
        <v>1295</v>
      </c>
      <c r="H491" s="71">
        <v>5583709</v>
      </c>
      <c r="I491" s="68">
        <v>45741</v>
      </c>
      <c r="J491" s="61">
        <v>763</v>
      </c>
      <c r="K491" s="66">
        <v>20</v>
      </c>
      <c r="L491" s="69">
        <v>168.33</v>
      </c>
      <c r="M491" s="69">
        <v>0</v>
      </c>
      <c r="N491" s="69">
        <v>-2.54</v>
      </c>
      <c r="O491" s="70">
        <f t="shared" si="28"/>
        <v>165.79000000000002</v>
      </c>
      <c r="P491" s="25" t="s">
        <v>26</v>
      </c>
    </row>
    <row r="492" spans="1:16" ht="162.75" hidden="1" customHeight="1" x14ac:dyDescent="0.2">
      <c r="A492" s="7">
        <f t="shared" si="29"/>
        <v>332</v>
      </c>
      <c r="B492" s="64" t="s">
        <v>141</v>
      </c>
      <c r="C492" s="16" t="s">
        <v>142</v>
      </c>
      <c r="D492" s="65" t="s">
        <v>569</v>
      </c>
      <c r="E492" s="65" t="s">
        <v>144</v>
      </c>
      <c r="F492" s="65" t="s">
        <v>401</v>
      </c>
      <c r="G492" s="43" t="s">
        <v>1296</v>
      </c>
      <c r="H492" s="71">
        <v>5532498</v>
      </c>
      <c r="I492" s="68">
        <v>45741</v>
      </c>
      <c r="J492" s="61">
        <v>764</v>
      </c>
      <c r="K492" s="66">
        <v>20</v>
      </c>
      <c r="L492" s="69">
        <v>16.329999999999998</v>
      </c>
      <c r="M492" s="69">
        <v>0</v>
      </c>
      <c r="N492" s="69">
        <v>0</v>
      </c>
      <c r="O492" s="70">
        <f t="shared" si="28"/>
        <v>16.329999999999998</v>
      </c>
      <c r="P492" s="25" t="s">
        <v>26</v>
      </c>
    </row>
    <row r="493" spans="1:16" ht="162.75" hidden="1" customHeight="1" x14ac:dyDescent="0.2">
      <c r="A493" s="7">
        <f t="shared" si="29"/>
        <v>333</v>
      </c>
      <c r="B493" s="64" t="s">
        <v>141</v>
      </c>
      <c r="C493" s="16" t="s">
        <v>142</v>
      </c>
      <c r="D493" s="65" t="s">
        <v>569</v>
      </c>
      <c r="E493" s="65" t="s">
        <v>144</v>
      </c>
      <c r="F493" s="65" t="s">
        <v>401</v>
      </c>
      <c r="G493" s="43" t="s">
        <v>1297</v>
      </c>
      <c r="H493" s="71">
        <v>5489820</v>
      </c>
      <c r="I493" s="68">
        <v>45741</v>
      </c>
      <c r="J493" s="61">
        <v>766</v>
      </c>
      <c r="K493" s="66">
        <v>20</v>
      </c>
      <c r="L493" s="69">
        <v>1488.93</v>
      </c>
      <c r="M493" s="69">
        <v>0</v>
      </c>
      <c r="N493" s="69">
        <v>-70.7</v>
      </c>
      <c r="O493" s="70">
        <f t="shared" si="28"/>
        <v>1418.23</v>
      </c>
      <c r="P493" s="25" t="s">
        <v>26</v>
      </c>
    </row>
    <row r="494" spans="1:16" ht="180" hidden="1" customHeight="1" x14ac:dyDescent="0.2">
      <c r="A494" s="7">
        <f t="shared" si="29"/>
        <v>334</v>
      </c>
      <c r="B494" s="64" t="s">
        <v>141</v>
      </c>
      <c r="C494" s="16" t="s">
        <v>142</v>
      </c>
      <c r="D494" s="65" t="s">
        <v>569</v>
      </c>
      <c r="E494" s="65" t="s">
        <v>144</v>
      </c>
      <c r="F494" s="65" t="s">
        <v>401</v>
      </c>
      <c r="G494" s="43" t="s">
        <v>1298</v>
      </c>
      <c r="H494" s="71">
        <v>2661906</v>
      </c>
      <c r="I494" s="68">
        <v>45742</v>
      </c>
      <c r="J494" s="61">
        <v>767</v>
      </c>
      <c r="K494" s="66">
        <v>20</v>
      </c>
      <c r="L494" s="69">
        <v>161.13</v>
      </c>
      <c r="M494" s="69">
        <v>0</v>
      </c>
      <c r="N494" s="69">
        <v>0</v>
      </c>
      <c r="O494" s="70">
        <f t="shared" si="28"/>
        <v>161.13</v>
      </c>
      <c r="P494" s="25" t="s">
        <v>26</v>
      </c>
    </row>
    <row r="495" spans="1:16" ht="180" hidden="1" customHeight="1" x14ac:dyDescent="0.2">
      <c r="A495" s="7">
        <f t="shared" si="29"/>
        <v>335</v>
      </c>
      <c r="B495" s="64" t="s">
        <v>600</v>
      </c>
      <c r="C495" s="65" t="s">
        <v>601</v>
      </c>
      <c r="D495" s="17" t="s">
        <v>391</v>
      </c>
      <c r="E495" s="65" t="s">
        <v>1299</v>
      </c>
      <c r="F495" s="65" t="s">
        <v>768</v>
      </c>
      <c r="G495" s="43" t="s">
        <v>1300</v>
      </c>
      <c r="H495" s="71" t="s">
        <v>1301</v>
      </c>
      <c r="I495" s="68">
        <v>45741</v>
      </c>
      <c r="J495" s="61">
        <v>769</v>
      </c>
      <c r="K495" s="66">
        <v>20</v>
      </c>
      <c r="L495" s="69">
        <v>11267.6</v>
      </c>
      <c r="M495" s="69">
        <v>1690.14</v>
      </c>
      <c r="N495" s="69">
        <v>0</v>
      </c>
      <c r="O495" s="70">
        <f t="shared" si="28"/>
        <v>12957.74</v>
      </c>
      <c r="P495" s="25" t="s">
        <v>26</v>
      </c>
    </row>
    <row r="496" spans="1:16" ht="202.5" hidden="1" customHeight="1" x14ac:dyDescent="0.2">
      <c r="A496" s="7">
        <f t="shared" si="29"/>
        <v>336</v>
      </c>
      <c r="B496" s="64" t="s">
        <v>715</v>
      </c>
      <c r="C496" s="65" t="s">
        <v>716</v>
      </c>
      <c r="D496" s="65" t="s">
        <v>569</v>
      </c>
      <c r="E496" s="65" t="s">
        <v>570</v>
      </c>
      <c r="F496" s="65" t="s">
        <v>401</v>
      </c>
      <c r="G496" s="43" t="s">
        <v>1302</v>
      </c>
      <c r="H496" s="71">
        <v>49120</v>
      </c>
      <c r="I496" s="68">
        <v>45742</v>
      </c>
      <c r="J496" s="61">
        <v>778</v>
      </c>
      <c r="K496" s="66">
        <v>20</v>
      </c>
      <c r="L496" s="69">
        <v>41.65</v>
      </c>
      <c r="M496" s="69">
        <v>0</v>
      </c>
      <c r="N496" s="69">
        <v>0</v>
      </c>
      <c r="O496" s="70">
        <f t="shared" si="28"/>
        <v>41.65</v>
      </c>
      <c r="P496" s="25" t="s">
        <v>26</v>
      </c>
    </row>
    <row r="497" spans="1:16" ht="162.75" hidden="1" customHeight="1" x14ac:dyDescent="0.2">
      <c r="A497" s="7">
        <f t="shared" si="29"/>
        <v>337</v>
      </c>
      <c r="B497" s="64" t="s">
        <v>141</v>
      </c>
      <c r="C497" s="16" t="s">
        <v>142</v>
      </c>
      <c r="D497" s="65" t="s">
        <v>569</v>
      </c>
      <c r="E497" s="65" t="s">
        <v>144</v>
      </c>
      <c r="F497" s="65" t="s">
        <v>401</v>
      </c>
      <c r="G497" s="43" t="s">
        <v>1303</v>
      </c>
      <c r="H497" s="71">
        <v>5478486</v>
      </c>
      <c r="I497" s="68">
        <v>45742</v>
      </c>
      <c r="J497" s="61">
        <v>783</v>
      </c>
      <c r="K497" s="66">
        <v>20</v>
      </c>
      <c r="L497" s="69">
        <v>1244.3</v>
      </c>
      <c r="M497" s="69">
        <v>0</v>
      </c>
      <c r="N497" s="69">
        <v>-56.02</v>
      </c>
      <c r="O497" s="70">
        <f t="shared" si="28"/>
        <v>1188.28</v>
      </c>
      <c r="P497" s="25" t="s">
        <v>26</v>
      </c>
    </row>
    <row r="498" spans="1:16" ht="157.5" hidden="1" customHeight="1" x14ac:dyDescent="0.2">
      <c r="A498" s="7">
        <f t="shared" si="29"/>
        <v>338</v>
      </c>
      <c r="B498" s="64" t="s">
        <v>600</v>
      </c>
      <c r="C498" s="65" t="s">
        <v>601</v>
      </c>
      <c r="D498" s="17" t="s">
        <v>391</v>
      </c>
      <c r="E498" s="65" t="s">
        <v>1304</v>
      </c>
      <c r="F498" s="65" t="s">
        <v>737</v>
      </c>
      <c r="G498" s="43" t="s">
        <v>1305</v>
      </c>
      <c r="H498" s="71">
        <v>23666</v>
      </c>
      <c r="I498" s="68">
        <v>45741</v>
      </c>
      <c r="J498" s="61">
        <v>784</v>
      </c>
      <c r="K498" s="66">
        <v>20</v>
      </c>
      <c r="L498" s="69">
        <v>2648.69</v>
      </c>
      <c r="M498" s="69">
        <v>397.3</v>
      </c>
      <c r="N498" s="69">
        <v>0</v>
      </c>
      <c r="O498" s="70">
        <f t="shared" si="28"/>
        <v>3045.9900000000002</v>
      </c>
      <c r="P498" s="25" t="s">
        <v>26</v>
      </c>
    </row>
    <row r="499" spans="1:16" ht="180" hidden="1" customHeight="1" x14ac:dyDescent="0.2">
      <c r="A499" s="7">
        <f t="shared" si="29"/>
        <v>339</v>
      </c>
      <c r="B499" s="64" t="s">
        <v>600</v>
      </c>
      <c r="C499" s="65" t="s">
        <v>601</v>
      </c>
      <c r="D499" s="17" t="s">
        <v>391</v>
      </c>
      <c r="E499" s="65" t="s">
        <v>1306</v>
      </c>
      <c r="F499" s="65" t="s">
        <v>768</v>
      </c>
      <c r="G499" s="43" t="s">
        <v>1307</v>
      </c>
      <c r="H499" s="71" t="s">
        <v>1308</v>
      </c>
      <c r="I499" s="68">
        <v>45742</v>
      </c>
      <c r="J499" s="61">
        <v>786</v>
      </c>
      <c r="K499" s="66">
        <v>20</v>
      </c>
      <c r="L499" s="69">
        <v>1407.34</v>
      </c>
      <c r="M499" s="69">
        <v>211.1</v>
      </c>
      <c r="N499" s="69">
        <v>0</v>
      </c>
      <c r="O499" s="70">
        <f t="shared" si="28"/>
        <v>1618.4399999999998</v>
      </c>
      <c r="P499" s="25" t="s">
        <v>26</v>
      </c>
    </row>
    <row r="500" spans="1:16" ht="162.75" hidden="1" customHeight="1" x14ac:dyDescent="0.2">
      <c r="A500" s="7">
        <f t="shared" si="29"/>
        <v>340</v>
      </c>
      <c r="B500" s="64" t="s">
        <v>141</v>
      </c>
      <c r="C500" s="16" t="s">
        <v>142</v>
      </c>
      <c r="D500" s="65" t="s">
        <v>569</v>
      </c>
      <c r="E500" s="65" t="s">
        <v>144</v>
      </c>
      <c r="F500" s="65" t="s">
        <v>401</v>
      </c>
      <c r="G500" s="43" t="s">
        <v>1309</v>
      </c>
      <c r="H500" s="71" t="s">
        <v>401</v>
      </c>
      <c r="I500" s="68">
        <v>45742</v>
      </c>
      <c r="J500" s="61">
        <v>788</v>
      </c>
      <c r="K500" s="66">
        <v>20</v>
      </c>
      <c r="L500" s="69">
        <v>15771.62</v>
      </c>
      <c r="M500" s="69">
        <v>0</v>
      </c>
      <c r="N500" s="69">
        <v>-965.66</v>
      </c>
      <c r="O500" s="70">
        <f t="shared" si="28"/>
        <v>14805.960000000001</v>
      </c>
      <c r="P500" s="25" t="s">
        <v>26</v>
      </c>
    </row>
    <row r="501" spans="1:16" ht="180" hidden="1" customHeight="1" x14ac:dyDescent="0.2">
      <c r="A501" s="7">
        <f t="shared" si="29"/>
        <v>341</v>
      </c>
      <c r="B501" s="64" t="s">
        <v>600</v>
      </c>
      <c r="C501" s="65" t="s">
        <v>601</v>
      </c>
      <c r="D501" s="17" t="s">
        <v>391</v>
      </c>
      <c r="E501" s="65" t="s">
        <v>1310</v>
      </c>
      <c r="F501" s="65" t="s">
        <v>768</v>
      </c>
      <c r="G501" s="43" t="s">
        <v>1311</v>
      </c>
      <c r="H501" s="71" t="s">
        <v>1312</v>
      </c>
      <c r="I501" s="68">
        <v>45742</v>
      </c>
      <c r="J501" s="61">
        <v>789</v>
      </c>
      <c r="K501" s="66">
        <v>20</v>
      </c>
      <c r="L501" s="69">
        <v>2069.81</v>
      </c>
      <c r="M501" s="69">
        <v>310.47000000000003</v>
      </c>
      <c r="N501" s="69">
        <v>0</v>
      </c>
      <c r="O501" s="70">
        <f t="shared" si="28"/>
        <v>2380.2799999999997</v>
      </c>
      <c r="P501" s="25" t="s">
        <v>26</v>
      </c>
    </row>
    <row r="502" spans="1:16" ht="180" hidden="1" customHeight="1" x14ac:dyDescent="0.2">
      <c r="A502" s="7">
        <f t="shared" si="29"/>
        <v>342</v>
      </c>
      <c r="B502" s="64" t="s">
        <v>600</v>
      </c>
      <c r="C502" s="65" t="s">
        <v>601</v>
      </c>
      <c r="D502" s="17" t="s">
        <v>391</v>
      </c>
      <c r="E502" s="65" t="s">
        <v>1313</v>
      </c>
      <c r="F502" s="65" t="s">
        <v>768</v>
      </c>
      <c r="G502" s="43" t="s">
        <v>1314</v>
      </c>
      <c r="H502" s="71">
        <v>23644</v>
      </c>
      <c r="I502" s="68">
        <v>45742</v>
      </c>
      <c r="J502" s="61">
        <v>791</v>
      </c>
      <c r="K502" s="66">
        <v>20</v>
      </c>
      <c r="L502" s="69">
        <v>152.16999999999999</v>
      </c>
      <c r="M502" s="69">
        <v>22.83</v>
      </c>
      <c r="N502" s="69">
        <v>0</v>
      </c>
      <c r="O502" s="70">
        <f t="shared" si="28"/>
        <v>175</v>
      </c>
      <c r="P502" s="25" t="s">
        <v>26</v>
      </c>
    </row>
    <row r="503" spans="1:16" ht="180" hidden="1" customHeight="1" x14ac:dyDescent="0.2">
      <c r="A503" s="7">
        <f t="shared" si="29"/>
        <v>343</v>
      </c>
      <c r="B503" s="64" t="s">
        <v>600</v>
      </c>
      <c r="C503" s="65" t="s">
        <v>601</v>
      </c>
      <c r="D503" s="17" t="s">
        <v>391</v>
      </c>
      <c r="E503" s="65" t="s">
        <v>1315</v>
      </c>
      <c r="F503" s="65" t="s">
        <v>768</v>
      </c>
      <c r="G503" s="43" t="s">
        <v>1316</v>
      </c>
      <c r="H503" s="71" t="s">
        <v>1317</v>
      </c>
      <c r="I503" s="68">
        <v>45742</v>
      </c>
      <c r="J503" s="61">
        <v>795</v>
      </c>
      <c r="K503" s="66">
        <v>20</v>
      </c>
      <c r="L503" s="69">
        <v>102.04</v>
      </c>
      <c r="M503" s="69">
        <v>15.31</v>
      </c>
      <c r="N503" s="69">
        <v>0</v>
      </c>
      <c r="O503" s="70">
        <f t="shared" si="28"/>
        <v>117.35000000000001</v>
      </c>
      <c r="P503" s="25" t="s">
        <v>26</v>
      </c>
    </row>
    <row r="504" spans="1:16" ht="279" hidden="1" customHeight="1" x14ac:dyDescent="0.2">
      <c r="A504" s="7">
        <f t="shared" si="29"/>
        <v>344</v>
      </c>
      <c r="B504" s="64" t="s">
        <v>141</v>
      </c>
      <c r="C504" s="16" t="s">
        <v>142</v>
      </c>
      <c r="D504" s="65" t="s">
        <v>569</v>
      </c>
      <c r="E504" s="65" t="s">
        <v>144</v>
      </c>
      <c r="F504" s="65" t="s">
        <v>401</v>
      </c>
      <c r="G504" s="43" t="s">
        <v>1318</v>
      </c>
      <c r="H504" s="71" t="s">
        <v>1319</v>
      </c>
      <c r="I504" s="68">
        <v>45742</v>
      </c>
      <c r="J504" s="61">
        <v>797</v>
      </c>
      <c r="K504" s="66">
        <v>20</v>
      </c>
      <c r="L504" s="69">
        <v>8830.6299999999992</v>
      </c>
      <c r="M504" s="69">
        <v>0</v>
      </c>
      <c r="N504" s="69">
        <v>-494.94</v>
      </c>
      <c r="O504" s="70">
        <f t="shared" si="28"/>
        <v>8335.6899999999987</v>
      </c>
      <c r="P504" s="25" t="s">
        <v>26</v>
      </c>
    </row>
    <row r="505" spans="1:16" ht="162.75" hidden="1" customHeight="1" x14ac:dyDescent="0.2">
      <c r="A505" s="7">
        <f t="shared" si="29"/>
        <v>345</v>
      </c>
      <c r="B505" s="64" t="s">
        <v>141</v>
      </c>
      <c r="C505" s="16" t="s">
        <v>142</v>
      </c>
      <c r="D505" s="65" t="s">
        <v>569</v>
      </c>
      <c r="E505" s="65" t="s">
        <v>144</v>
      </c>
      <c r="F505" s="65" t="s">
        <v>401</v>
      </c>
      <c r="G505" s="43" t="s">
        <v>1320</v>
      </c>
      <c r="H505" s="71">
        <v>5567498</v>
      </c>
      <c r="I505" s="68">
        <v>45742</v>
      </c>
      <c r="J505" s="61">
        <v>798</v>
      </c>
      <c r="K505" s="66">
        <v>20</v>
      </c>
      <c r="L505" s="69">
        <v>22.21</v>
      </c>
      <c r="M505" s="69">
        <v>0</v>
      </c>
      <c r="N505" s="69">
        <v>-1</v>
      </c>
      <c r="O505" s="70">
        <f t="shared" si="28"/>
        <v>21.21</v>
      </c>
      <c r="P505" s="25" t="s">
        <v>26</v>
      </c>
    </row>
    <row r="506" spans="1:16" ht="180" hidden="1" customHeight="1" x14ac:dyDescent="0.2">
      <c r="A506" s="7">
        <f t="shared" si="29"/>
        <v>346</v>
      </c>
      <c r="B506" s="64" t="s">
        <v>141</v>
      </c>
      <c r="C506" s="16" t="s">
        <v>142</v>
      </c>
      <c r="D506" s="65" t="s">
        <v>569</v>
      </c>
      <c r="E506" s="65" t="s">
        <v>144</v>
      </c>
      <c r="F506" s="65" t="s">
        <v>401</v>
      </c>
      <c r="G506" s="43" t="s">
        <v>1321</v>
      </c>
      <c r="H506" s="71" t="s">
        <v>1322</v>
      </c>
      <c r="I506" s="68">
        <v>45742</v>
      </c>
      <c r="J506" s="61">
        <v>799</v>
      </c>
      <c r="K506" s="66">
        <v>20</v>
      </c>
      <c r="L506" s="69">
        <v>6.79</v>
      </c>
      <c r="M506" s="69">
        <v>0</v>
      </c>
      <c r="N506" s="69">
        <v>-0.03</v>
      </c>
      <c r="O506" s="70">
        <f t="shared" si="28"/>
        <v>6.76</v>
      </c>
      <c r="P506" s="25" t="s">
        <v>26</v>
      </c>
    </row>
    <row r="507" spans="1:16" ht="162.75" hidden="1" customHeight="1" x14ac:dyDescent="0.2">
      <c r="A507" s="7">
        <f t="shared" si="29"/>
        <v>347</v>
      </c>
      <c r="B507" s="64" t="s">
        <v>141</v>
      </c>
      <c r="C507" s="16" t="s">
        <v>142</v>
      </c>
      <c r="D507" s="65" t="s">
        <v>569</v>
      </c>
      <c r="E507" s="65" t="s">
        <v>144</v>
      </c>
      <c r="F507" s="65" t="s">
        <v>401</v>
      </c>
      <c r="G507" s="43" t="s">
        <v>1323</v>
      </c>
      <c r="H507" s="71">
        <v>63387649</v>
      </c>
      <c r="I507" s="68">
        <v>45742</v>
      </c>
      <c r="J507" s="61">
        <v>800</v>
      </c>
      <c r="K507" s="66">
        <v>20</v>
      </c>
      <c r="L507" s="69">
        <v>5565.41</v>
      </c>
      <c r="M507" s="69">
        <v>0</v>
      </c>
      <c r="N507" s="69">
        <v>-210.12</v>
      </c>
      <c r="O507" s="70">
        <f t="shared" si="28"/>
        <v>5355.29</v>
      </c>
      <c r="P507" s="25" t="s">
        <v>26</v>
      </c>
    </row>
    <row r="508" spans="1:16" ht="180" hidden="1" customHeight="1" x14ac:dyDescent="0.2">
      <c r="A508" s="7">
        <f t="shared" si="29"/>
        <v>348</v>
      </c>
      <c r="B508" s="64" t="s">
        <v>141</v>
      </c>
      <c r="C508" s="16" t="s">
        <v>142</v>
      </c>
      <c r="D508" s="65" t="s">
        <v>569</v>
      </c>
      <c r="E508" s="65" t="s">
        <v>144</v>
      </c>
      <c r="F508" s="65" t="s">
        <v>401</v>
      </c>
      <c r="G508" s="43" t="s">
        <v>1324</v>
      </c>
      <c r="H508" s="71" t="s">
        <v>1325</v>
      </c>
      <c r="I508" s="68">
        <v>45742</v>
      </c>
      <c r="J508" s="61">
        <v>801</v>
      </c>
      <c r="K508" s="66">
        <v>20</v>
      </c>
      <c r="L508" s="69">
        <v>314.17</v>
      </c>
      <c r="M508" s="69">
        <v>0</v>
      </c>
      <c r="N508" s="69">
        <v>-1.53</v>
      </c>
      <c r="O508" s="70">
        <f t="shared" si="28"/>
        <v>312.64000000000004</v>
      </c>
      <c r="P508" s="25" t="s">
        <v>26</v>
      </c>
    </row>
    <row r="509" spans="1:16" ht="162.75" hidden="1" customHeight="1" x14ac:dyDescent="0.2">
      <c r="A509" s="7">
        <f t="shared" si="29"/>
        <v>349</v>
      </c>
      <c r="B509" s="64" t="s">
        <v>141</v>
      </c>
      <c r="C509" s="16" t="s">
        <v>142</v>
      </c>
      <c r="D509" s="65" t="s">
        <v>569</v>
      </c>
      <c r="E509" s="65" t="s">
        <v>144</v>
      </c>
      <c r="F509" s="65" t="s">
        <v>401</v>
      </c>
      <c r="G509" s="43" t="s">
        <v>1326</v>
      </c>
      <c r="H509" s="71" t="s">
        <v>401</v>
      </c>
      <c r="I509" s="68">
        <v>45742</v>
      </c>
      <c r="J509" s="61">
        <v>802</v>
      </c>
      <c r="K509" s="66">
        <v>20</v>
      </c>
      <c r="L509" s="69">
        <v>102.66</v>
      </c>
      <c r="M509" s="69">
        <v>0</v>
      </c>
      <c r="N509" s="69">
        <v>-1.31</v>
      </c>
      <c r="O509" s="70">
        <f t="shared" si="28"/>
        <v>101.35</v>
      </c>
      <c r="P509" s="25" t="s">
        <v>26</v>
      </c>
    </row>
    <row r="510" spans="1:16" ht="180" hidden="1" customHeight="1" x14ac:dyDescent="0.2">
      <c r="A510" s="7">
        <f t="shared" si="29"/>
        <v>350</v>
      </c>
      <c r="B510" s="64">
        <v>1360074590001</v>
      </c>
      <c r="C510" s="65" t="s">
        <v>648</v>
      </c>
      <c r="D510" s="65" t="s">
        <v>569</v>
      </c>
      <c r="E510" s="65" t="s">
        <v>570</v>
      </c>
      <c r="F510" s="65" t="s">
        <v>401</v>
      </c>
      <c r="G510" s="43" t="s">
        <v>1327</v>
      </c>
      <c r="H510" s="71" t="s">
        <v>401</v>
      </c>
      <c r="I510" s="68">
        <v>45742</v>
      </c>
      <c r="J510" s="61">
        <v>803</v>
      </c>
      <c r="K510" s="66">
        <v>20</v>
      </c>
      <c r="L510" s="69">
        <v>88.58</v>
      </c>
      <c r="M510" s="69">
        <v>0</v>
      </c>
      <c r="N510" s="69">
        <v>0</v>
      </c>
      <c r="O510" s="70">
        <f t="shared" si="28"/>
        <v>88.58</v>
      </c>
      <c r="P510" s="25" t="s">
        <v>26</v>
      </c>
    </row>
    <row r="511" spans="1:16" ht="202.5" hidden="1" customHeight="1" x14ac:dyDescent="0.2">
      <c r="A511" s="7">
        <f t="shared" si="29"/>
        <v>351</v>
      </c>
      <c r="B511" s="64" t="s">
        <v>1328</v>
      </c>
      <c r="C511" s="65" t="s">
        <v>1329</v>
      </c>
      <c r="D511" s="65" t="s">
        <v>569</v>
      </c>
      <c r="E511" s="65" t="s">
        <v>570</v>
      </c>
      <c r="F511" s="65" t="s">
        <v>401</v>
      </c>
      <c r="G511" s="43" t="s">
        <v>1330</v>
      </c>
      <c r="H511" s="71" t="s">
        <v>1331</v>
      </c>
      <c r="I511" s="68">
        <v>45742</v>
      </c>
      <c r="J511" s="61">
        <v>805</v>
      </c>
      <c r="K511" s="66">
        <v>20</v>
      </c>
      <c r="L511" s="69">
        <v>28.79</v>
      </c>
      <c r="M511" s="69">
        <v>0</v>
      </c>
      <c r="N511" s="69">
        <v>0</v>
      </c>
      <c r="O511" s="70">
        <f t="shared" si="28"/>
        <v>28.79</v>
      </c>
      <c r="P511" s="25" t="s">
        <v>26</v>
      </c>
    </row>
    <row r="512" spans="1:16" ht="180" hidden="1" customHeight="1" x14ac:dyDescent="0.2">
      <c r="A512" s="7">
        <f t="shared" si="29"/>
        <v>352</v>
      </c>
      <c r="B512" s="64" t="s">
        <v>1332</v>
      </c>
      <c r="C512" s="65" t="s">
        <v>1333</v>
      </c>
      <c r="D512" s="65" t="s">
        <v>569</v>
      </c>
      <c r="E512" s="65" t="s">
        <v>570</v>
      </c>
      <c r="F512" s="65" t="s">
        <v>401</v>
      </c>
      <c r="G512" s="43" t="s">
        <v>1334</v>
      </c>
      <c r="H512" s="71" t="s">
        <v>1335</v>
      </c>
      <c r="I512" s="68">
        <v>45742</v>
      </c>
      <c r="J512" s="61">
        <v>808</v>
      </c>
      <c r="K512" s="66">
        <v>20</v>
      </c>
      <c r="L512" s="69">
        <v>206.4</v>
      </c>
      <c r="M512" s="69">
        <v>0</v>
      </c>
      <c r="N512" s="69">
        <v>0</v>
      </c>
      <c r="O512" s="70">
        <f t="shared" si="28"/>
        <v>206.4</v>
      </c>
      <c r="P512" s="25" t="s">
        <v>26</v>
      </c>
    </row>
    <row r="513" spans="1:16" ht="157.5" hidden="1" customHeight="1" x14ac:dyDescent="0.2">
      <c r="A513" s="7">
        <f t="shared" si="29"/>
        <v>353</v>
      </c>
      <c r="B513" s="64" t="s">
        <v>1336</v>
      </c>
      <c r="C513" s="65" t="s">
        <v>1337</v>
      </c>
      <c r="D513" s="65" t="s">
        <v>569</v>
      </c>
      <c r="E513" s="65" t="s">
        <v>570</v>
      </c>
      <c r="F513" s="65" t="s">
        <v>401</v>
      </c>
      <c r="G513" s="43" t="s">
        <v>1338</v>
      </c>
      <c r="H513" s="71">
        <v>23056</v>
      </c>
      <c r="I513" s="68">
        <v>45742</v>
      </c>
      <c r="J513" s="61">
        <v>811</v>
      </c>
      <c r="K513" s="66">
        <v>20</v>
      </c>
      <c r="L513" s="69">
        <v>16.22</v>
      </c>
      <c r="M513" s="69">
        <v>0</v>
      </c>
      <c r="N513" s="69">
        <v>0</v>
      </c>
      <c r="O513" s="70">
        <f t="shared" si="28"/>
        <v>16.22</v>
      </c>
      <c r="P513" s="25" t="s">
        <v>26</v>
      </c>
    </row>
    <row r="514" spans="1:16" ht="180" hidden="1" customHeight="1" x14ac:dyDescent="0.2">
      <c r="A514" s="7">
        <f t="shared" si="29"/>
        <v>354</v>
      </c>
      <c r="B514" s="64" t="s">
        <v>1339</v>
      </c>
      <c r="C514" s="65" t="s">
        <v>656</v>
      </c>
      <c r="D514" s="65" t="s">
        <v>569</v>
      </c>
      <c r="E514" s="65" t="s">
        <v>570</v>
      </c>
      <c r="F514" s="65" t="s">
        <v>401</v>
      </c>
      <c r="G514" s="43" t="s">
        <v>1340</v>
      </c>
      <c r="H514" s="71" t="s">
        <v>1341</v>
      </c>
      <c r="I514" s="68">
        <v>45742</v>
      </c>
      <c r="J514" s="61">
        <v>812</v>
      </c>
      <c r="K514" s="66">
        <v>20</v>
      </c>
      <c r="L514" s="69">
        <v>48.33</v>
      </c>
      <c r="M514" s="69">
        <v>0</v>
      </c>
      <c r="N514" s="69">
        <v>0</v>
      </c>
      <c r="O514" s="70">
        <f t="shared" si="28"/>
        <v>48.33</v>
      </c>
      <c r="P514" s="25" t="s">
        <v>26</v>
      </c>
    </row>
    <row r="515" spans="1:16" ht="162.75" hidden="1" customHeight="1" x14ac:dyDescent="0.2">
      <c r="A515" s="7">
        <f t="shared" si="29"/>
        <v>355</v>
      </c>
      <c r="B515" s="64" t="s">
        <v>1342</v>
      </c>
      <c r="C515" s="65" t="s">
        <v>1343</v>
      </c>
      <c r="D515" s="65" t="s">
        <v>569</v>
      </c>
      <c r="E515" s="65" t="s">
        <v>570</v>
      </c>
      <c r="F515" s="65" t="s">
        <v>401</v>
      </c>
      <c r="G515" s="43" t="s">
        <v>1344</v>
      </c>
      <c r="H515" s="71" t="s">
        <v>401</v>
      </c>
      <c r="I515" s="68">
        <v>45742</v>
      </c>
      <c r="J515" s="61">
        <v>814</v>
      </c>
      <c r="K515" s="66">
        <v>20</v>
      </c>
      <c r="L515" s="69">
        <v>232.68</v>
      </c>
      <c r="M515" s="69">
        <v>0</v>
      </c>
      <c r="N515" s="69">
        <v>0</v>
      </c>
      <c r="O515" s="70">
        <f t="shared" si="28"/>
        <v>232.68</v>
      </c>
      <c r="P515" s="25" t="s">
        <v>26</v>
      </c>
    </row>
    <row r="516" spans="1:16" ht="202.5" hidden="1" customHeight="1" x14ac:dyDescent="0.2">
      <c r="A516" s="7">
        <f t="shared" si="29"/>
        <v>356</v>
      </c>
      <c r="B516" s="64" t="s">
        <v>1345</v>
      </c>
      <c r="C516" s="65" t="s">
        <v>1346</v>
      </c>
      <c r="D516" s="65" t="s">
        <v>569</v>
      </c>
      <c r="E516" s="65" t="s">
        <v>570</v>
      </c>
      <c r="F516" s="65" t="s">
        <v>401</v>
      </c>
      <c r="G516" s="57" t="s">
        <v>1347</v>
      </c>
      <c r="H516" s="71" t="s">
        <v>1348</v>
      </c>
      <c r="I516" s="68">
        <v>45742</v>
      </c>
      <c r="J516" s="61">
        <v>816</v>
      </c>
      <c r="K516" s="66">
        <v>20</v>
      </c>
      <c r="L516" s="69">
        <v>61.98</v>
      </c>
      <c r="M516" s="69">
        <v>0</v>
      </c>
      <c r="N516" s="69">
        <v>-0.38</v>
      </c>
      <c r="O516" s="70">
        <f t="shared" si="28"/>
        <v>61.599999999999994</v>
      </c>
      <c r="P516" s="25" t="s">
        <v>26</v>
      </c>
    </row>
    <row r="517" spans="1:16" ht="202.5" hidden="1" customHeight="1" x14ac:dyDescent="0.2">
      <c r="A517" s="7">
        <f t="shared" si="29"/>
        <v>357</v>
      </c>
      <c r="B517" s="64" t="s">
        <v>370</v>
      </c>
      <c r="C517" s="65" t="s">
        <v>371</v>
      </c>
      <c r="D517" s="65" t="s">
        <v>101</v>
      </c>
      <c r="E517" s="65" t="s">
        <v>1349</v>
      </c>
      <c r="F517" s="65" t="s">
        <v>373</v>
      </c>
      <c r="G517" s="43" t="s">
        <v>1350</v>
      </c>
      <c r="H517" s="71">
        <v>37</v>
      </c>
      <c r="I517" s="68">
        <v>45742</v>
      </c>
      <c r="J517" s="61">
        <v>817</v>
      </c>
      <c r="K517" s="66">
        <v>20</v>
      </c>
      <c r="L517" s="69">
        <v>600</v>
      </c>
      <c r="M517" s="69">
        <v>0</v>
      </c>
      <c r="N517" s="69">
        <v>-60</v>
      </c>
      <c r="O517" s="70">
        <f t="shared" si="28"/>
        <v>540</v>
      </c>
      <c r="P517" s="25" t="s">
        <v>26</v>
      </c>
    </row>
    <row r="518" spans="1:16" ht="180" hidden="1" customHeight="1" x14ac:dyDescent="0.2">
      <c r="A518" s="7">
        <f t="shared" si="29"/>
        <v>358</v>
      </c>
      <c r="B518" s="64" t="s">
        <v>68</v>
      </c>
      <c r="C518" s="65" t="s">
        <v>1351</v>
      </c>
      <c r="D518" s="65" t="s">
        <v>101</v>
      </c>
      <c r="E518" s="65"/>
      <c r="F518" s="65" t="s">
        <v>167</v>
      </c>
      <c r="G518" s="43" t="s">
        <v>1352</v>
      </c>
      <c r="H518" s="71">
        <v>43</v>
      </c>
      <c r="I518" s="68">
        <v>45742</v>
      </c>
      <c r="J518" s="61">
        <v>818</v>
      </c>
      <c r="K518" s="66">
        <v>20</v>
      </c>
      <c r="L518" s="69">
        <v>1980</v>
      </c>
      <c r="M518" s="69">
        <v>297</v>
      </c>
      <c r="N518" s="69">
        <v>-495</v>
      </c>
      <c r="O518" s="70">
        <f t="shared" si="28"/>
        <v>1782</v>
      </c>
      <c r="P518" s="25" t="s">
        <v>26</v>
      </c>
    </row>
    <row r="519" spans="1:16" ht="180" hidden="1" customHeight="1" x14ac:dyDescent="0.2">
      <c r="A519" s="7">
        <f t="shared" si="29"/>
        <v>359</v>
      </c>
      <c r="B519" s="64" t="s">
        <v>1353</v>
      </c>
      <c r="C519" s="65" t="s">
        <v>1354</v>
      </c>
      <c r="D519" s="65" t="s">
        <v>569</v>
      </c>
      <c r="E519" s="65" t="s">
        <v>570</v>
      </c>
      <c r="F519" s="65" t="s">
        <v>401</v>
      </c>
      <c r="G519" s="43" t="s">
        <v>1355</v>
      </c>
      <c r="H519" s="71" t="s">
        <v>1356</v>
      </c>
      <c r="I519" s="68">
        <v>45742</v>
      </c>
      <c r="J519" s="61">
        <v>809</v>
      </c>
      <c r="K519" s="66">
        <v>21</v>
      </c>
      <c r="L519" s="69">
        <v>116.2</v>
      </c>
      <c r="M519" s="69">
        <v>0</v>
      </c>
      <c r="N519" s="69">
        <v>0</v>
      </c>
      <c r="O519" s="70">
        <f>L519+M519+N519</f>
        <v>116.2</v>
      </c>
      <c r="P519" s="25" t="s">
        <v>26</v>
      </c>
    </row>
    <row r="520" spans="1:16" ht="162.75" hidden="1" customHeight="1" x14ac:dyDescent="0.2">
      <c r="A520" s="7">
        <f t="shared" si="29"/>
        <v>360</v>
      </c>
      <c r="B520" s="64" t="s">
        <v>837</v>
      </c>
      <c r="C520" s="65" t="s">
        <v>1357</v>
      </c>
      <c r="D520" s="65" t="s">
        <v>569</v>
      </c>
      <c r="E520" s="65" t="s">
        <v>570</v>
      </c>
      <c r="F520" s="65" t="s">
        <v>401</v>
      </c>
      <c r="G520" s="43" t="s">
        <v>1358</v>
      </c>
      <c r="H520" s="71" t="s">
        <v>401</v>
      </c>
      <c r="I520" s="68">
        <v>45742</v>
      </c>
      <c r="J520" s="61">
        <v>807</v>
      </c>
      <c r="K520" s="66">
        <v>21</v>
      </c>
      <c r="L520" s="69">
        <v>45.92</v>
      </c>
      <c r="M520" s="69">
        <v>0</v>
      </c>
      <c r="N520" s="69">
        <v>0</v>
      </c>
      <c r="O520" s="70">
        <f>L520+M520+N520</f>
        <v>45.92</v>
      </c>
      <c r="P520" s="25" t="s">
        <v>26</v>
      </c>
    </row>
    <row r="521" spans="1:16" ht="157.5" hidden="1" customHeight="1" x14ac:dyDescent="0.2">
      <c r="A521" s="7">
        <f t="shared" si="29"/>
        <v>361</v>
      </c>
      <c r="B521" s="64" t="s">
        <v>377</v>
      </c>
      <c r="C521" s="65" t="s">
        <v>378</v>
      </c>
      <c r="D521" s="17" t="s">
        <v>391</v>
      </c>
      <c r="E521" s="65" t="s">
        <v>1359</v>
      </c>
      <c r="F521" s="65" t="s">
        <v>381</v>
      </c>
      <c r="G521" s="43" t="s">
        <v>1360</v>
      </c>
      <c r="H521" s="71">
        <v>1108</v>
      </c>
      <c r="I521" s="68">
        <v>45742</v>
      </c>
      <c r="J521" s="61">
        <v>813</v>
      </c>
      <c r="K521" s="66">
        <v>21</v>
      </c>
      <c r="L521" s="69">
        <v>808.08</v>
      </c>
      <c r="M521" s="69">
        <v>121.2</v>
      </c>
      <c r="N521" s="69">
        <v>0</v>
      </c>
      <c r="O521" s="70">
        <f>L521+M521+N521</f>
        <v>929.28000000000009</v>
      </c>
      <c r="P521" s="25" t="s">
        <v>26</v>
      </c>
    </row>
    <row r="522" spans="1:16" ht="157.5" hidden="1" customHeight="1" x14ac:dyDescent="0.2">
      <c r="A522" s="7">
        <f t="shared" si="29"/>
        <v>362</v>
      </c>
      <c r="B522" s="64" t="s">
        <v>288</v>
      </c>
      <c r="C522" s="17" t="s">
        <v>289</v>
      </c>
      <c r="D522" s="65" t="s">
        <v>151</v>
      </c>
      <c r="E522" s="65" t="s">
        <v>1361</v>
      </c>
      <c r="F522" s="65" t="s">
        <v>401</v>
      </c>
      <c r="G522" s="43" t="s">
        <v>1362</v>
      </c>
      <c r="H522" s="71" t="s">
        <v>401</v>
      </c>
      <c r="I522" s="68">
        <v>45743</v>
      </c>
      <c r="J522" s="61">
        <v>828</v>
      </c>
      <c r="K522" s="66">
        <v>21</v>
      </c>
      <c r="L522" s="69">
        <v>491.91</v>
      </c>
      <c r="M522" s="69">
        <v>0</v>
      </c>
      <c r="N522" s="69">
        <v>-7.45</v>
      </c>
      <c r="O522" s="70">
        <f t="shared" ref="O522:O555" si="30">L522+M522+N522</f>
        <v>484.46000000000004</v>
      </c>
      <c r="P522" s="25" t="s">
        <v>26</v>
      </c>
    </row>
    <row r="523" spans="1:16" ht="135" hidden="1" customHeight="1" x14ac:dyDescent="0.2">
      <c r="A523" s="7">
        <f t="shared" si="29"/>
        <v>363</v>
      </c>
      <c r="B523" s="64" t="s">
        <v>288</v>
      </c>
      <c r="C523" s="17" t="s">
        <v>289</v>
      </c>
      <c r="D523" s="65" t="s">
        <v>151</v>
      </c>
      <c r="E523" s="65" t="s">
        <v>1363</v>
      </c>
      <c r="F523" s="65" t="s">
        <v>401</v>
      </c>
      <c r="G523" s="43" t="s">
        <v>1364</v>
      </c>
      <c r="H523" s="71" t="s">
        <v>401</v>
      </c>
      <c r="I523" s="68">
        <v>45743</v>
      </c>
      <c r="J523" s="61">
        <v>830</v>
      </c>
      <c r="K523" s="66">
        <v>21</v>
      </c>
      <c r="L523" s="69">
        <v>675.34</v>
      </c>
      <c r="M523" s="69">
        <v>0</v>
      </c>
      <c r="N523" s="69">
        <v>0</v>
      </c>
      <c r="O523" s="70">
        <f t="shared" si="30"/>
        <v>675.34</v>
      </c>
      <c r="P523" s="25" t="s">
        <v>26</v>
      </c>
    </row>
    <row r="524" spans="1:16" ht="157.5" hidden="1" customHeight="1" x14ac:dyDescent="0.2">
      <c r="A524" s="7">
        <f t="shared" si="29"/>
        <v>364</v>
      </c>
      <c r="B524" s="64" t="s">
        <v>288</v>
      </c>
      <c r="C524" s="17" t="s">
        <v>289</v>
      </c>
      <c r="D524" s="65" t="s">
        <v>151</v>
      </c>
      <c r="E524" s="65" t="s">
        <v>1365</v>
      </c>
      <c r="F524" s="65" t="s">
        <v>401</v>
      </c>
      <c r="G524" s="43" t="s">
        <v>1366</v>
      </c>
      <c r="H524" s="71" t="s">
        <v>401</v>
      </c>
      <c r="I524" s="68">
        <v>45743</v>
      </c>
      <c r="J524" s="61">
        <v>840</v>
      </c>
      <c r="K524" s="66">
        <v>21</v>
      </c>
      <c r="L524" s="69">
        <v>1347.79</v>
      </c>
      <c r="M524" s="69">
        <v>0</v>
      </c>
      <c r="N524" s="69">
        <v>-0.45</v>
      </c>
      <c r="O524" s="70">
        <f t="shared" si="30"/>
        <v>1347.34</v>
      </c>
      <c r="P524" s="25" t="s">
        <v>26</v>
      </c>
    </row>
    <row r="525" spans="1:16" ht="180" hidden="1" customHeight="1" x14ac:dyDescent="0.2">
      <c r="A525" s="7">
        <f t="shared" si="29"/>
        <v>365</v>
      </c>
      <c r="B525" s="64">
        <v>1707297253001</v>
      </c>
      <c r="C525" s="65" t="s">
        <v>1367</v>
      </c>
      <c r="D525" s="65" t="s">
        <v>101</v>
      </c>
      <c r="E525" s="65" t="s">
        <v>1368</v>
      </c>
      <c r="F525" s="65" t="s">
        <v>308</v>
      </c>
      <c r="G525" s="43" t="s">
        <v>1369</v>
      </c>
      <c r="H525" s="71" t="s">
        <v>401</v>
      </c>
      <c r="I525" s="68">
        <v>45743</v>
      </c>
      <c r="J525" s="61">
        <v>846</v>
      </c>
      <c r="K525" s="66">
        <v>21</v>
      </c>
      <c r="L525" s="69">
        <v>2200</v>
      </c>
      <c r="M525" s="69">
        <v>330</v>
      </c>
      <c r="N525" s="69">
        <v>-550</v>
      </c>
      <c r="O525" s="70">
        <f t="shared" si="30"/>
        <v>1980</v>
      </c>
      <c r="P525" s="25" t="s">
        <v>26</v>
      </c>
    </row>
    <row r="526" spans="1:16" ht="157.5" hidden="1" customHeight="1" x14ac:dyDescent="0.2">
      <c r="A526" s="7">
        <f t="shared" si="29"/>
        <v>366</v>
      </c>
      <c r="B526" s="64" t="s">
        <v>1370</v>
      </c>
      <c r="C526" s="65" t="s">
        <v>1371</v>
      </c>
      <c r="D526" s="65" t="s">
        <v>569</v>
      </c>
      <c r="E526" s="65" t="s">
        <v>570</v>
      </c>
      <c r="F526" s="65" t="s">
        <v>401</v>
      </c>
      <c r="G526" s="43" t="s">
        <v>1372</v>
      </c>
      <c r="H526" s="71" t="s">
        <v>1373</v>
      </c>
      <c r="I526" s="68">
        <v>45743</v>
      </c>
      <c r="J526" s="61">
        <v>849</v>
      </c>
      <c r="K526" s="66">
        <v>21</v>
      </c>
      <c r="L526" s="69">
        <v>5.44</v>
      </c>
      <c r="M526" s="69">
        <v>0</v>
      </c>
      <c r="N526" s="69">
        <v>0</v>
      </c>
      <c r="O526" s="70">
        <f t="shared" si="30"/>
        <v>5.44</v>
      </c>
      <c r="P526" s="25" t="s">
        <v>26</v>
      </c>
    </row>
    <row r="527" spans="1:16" ht="162.75" hidden="1" customHeight="1" x14ac:dyDescent="0.2">
      <c r="A527" s="7">
        <f t="shared" si="29"/>
        <v>367</v>
      </c>
      <c r="B527" s="64" t="s">
        <v>141</v>
      </c>
      <c r="C527" s="16" t="s">
        <v>142</v>
      </c>
      <c r="D527" s="65" t="s">
        <v>569</v>
      </c>
      <c r="E527" s="65" t="s">
        <v>144</v>
      </c>
      <c r="F527" s="65" t="s">
        <v>401</v>
      </c>
      <c r="G527" s="43" t="s">
        <v>1374</v>
      </c>
      <c r="H527" s="71">
        <v>5475398</v>
      </c>
      <c r="I527" s="68">
        <v>45743</v>
      </c>
      <c r="J527" s="61">
        <v>850</v>
      </c>
      <c r="K527" s="66">
        <v>21</v>
      </c>
      <c r="L527" s="69">
        <v>87.41</v>
      </c>
      <c r="M527" s="69">
        <v>0</v>
      </c>
      <c r="N527" s="69">
        <v>-0.79</v>
      </c>
      <c r="O527" s="70">
        <f t="shared" si="30"/>
        <v>86.61999999999999</v>
      </c>
      <c r="P527" s="25" t="s">
        <v>26</v>
      </c>
    </row>
    <row r="528" spans="1:16" ht="180" hidden="1" customHeight="1" x14ac:dyDescent="0.2">
      <c r="A528" s="7">
        <f t="shared" si="29"/>
        <v>368</v>
      </c>
      <c r="B528" s="64">
        <v>1360027910001</v>
      </c>
      <c r="C528" s="65" t="s">
        <v>1375</v>
      </c>
      <c r="D528" s="65" t="s">
        <v>569</v>
      </c>
      <c r="E528" s="65" t="s">
        <v>570</v>
      </c>
      <c r="F528" s="65" t="s">
        <v>401</v>
      </c>
      <c r="G528" s="43" t="s">
        <v>1376</v>
      </c>
      <c r="H528" s="71" t="s">
        <v>1377</v>
      </c>
      <c r="I528" s="68">
        <v>45743</v>
      </c>
      <c r="J528" s="61">
        <v>851</v>
      </c>
      <c r="K528" s="66">
        <v>21</v>
      </c>
      <c r="L528" s="69">
        <v>9</v>
      </c>
      <c r="M528" s="69">
        <v>0</v>
      </c>
      <c r="N528" s="69">
        <v>0</v>
      </c>
      <c r="O528" s="70">
        <f t="shared" si="30"/>
        <v>9</v>
      </c>
      <c r="P528" s="25" t="s">
        <v>26</v>
      </c>
    </row>
    <row r="529" spans="1:16" ht="162.75" hidden="1" customHeight="1" x14ac:dyDescent="0.2">
      <c r="A529" s="7">
        <f t="shared" si="29"/>
        <v>369</v>
      </c>
      <c r="B529" s="64" t="s">
        <v>141</v>
      </c>
      <c r="C529" s="16" t="s">
        <v>142</v>
      </c>
      <c r="D529" s="65" t="s">
        <v>569</v>
      </c>
      <c r="E529" s="65" t="s">
        <v>144</v>
      </c>
      <c r="F529" s="65" t="s">
        <v>401</v>
      </c>
      <c r="G529" s="43" t="s">
        <v>1378</v>
      </c>
      <c r="H529" s="71">
        <v>1695239</v>
      </c>
      <c r="I529" s="68">
        <v>45743</v>
      </c>
      <c r="J529" s="61">
        <v>852</v>
      </c>
      <c r="K529" s="66">
        <v>21</v>
      </c>
      <c r="L529" s="69">
        <v>45.52</v>
      </c>
      <c r="M529" s="69">
        <v>0</v>
      </c>
      <c r="N529" s="69">
        <v>-0.57999999999999996</v>
      </c>
      <c r="O529" s="70">
        <f t="shared" si="30"/>
        <v>44.940000000000005</v>
      </c>
      <c r="P529" s="25" t="s">
        <v>26</v>
      </c>
    </row>
    <row r="530" spans="1:16" ht="180" hidden="1" customHeight="1" x14ac:dyDescent="0.2">
      <c r="A530" s="7">
        <f t="shared" si="29"/>
        <v>370</v>
      </c>
      <c r="B530" s="64" t="s">
        <v>141</v>
      </c>
      <c r="C530" s="16" t="s">
        <v>142</v>
      </c>
      <c r="D530" s="65" t="s">
        <v>569</v>
      </c>
      <c r="E530" s="65" t="s">
        <v>144</v>
      </c>
      <c r="F530" s="65" t="s">
        <v>401</v>
      </c>
      <c r="G530" s="43" t="s">
        <v>1379</v>
      </c>
      <c r="H530" s="71" t="s">
        <v>1380</v>
      </c>
      <c r="I530" s="68">
        <v>45743</v>
      </c>
      <c r="J530" s="61">
        <v>853</v>
      </c>
      <c r="K530" s="66">
        <v>21</v>
      </c>
      <c r="L530" s="69">
        <v>1214.2</v>
      </c>
      <c r="M530" s="69">
        <v>0</v>
      </c>
      <c r="N530" s="69">
        <v>-58.7</v>
      </c>
      <c r="O530" s="70">
        <f t="shared" si="30"/>
        <v>1155.5</v>
      </c>
      <c r="P530" s="25" t="s">
        <v>26</v>
      </c>
    </row>
    <row r="531" spans="1:16" ht="180" hidden="1" customHeight="1" x14ac:dyDescent="0.2">
      <c r="A531" s="7">
        <f t="shared" si="29"/>
        <v>371</v>
      </c>
      <c r="B531" s="64" t="s">
        <v>141</v>
      </c>
      <c r="C531" s="16" t="s">
        <v>142</v>
      </c>
      <c r="D531" s="65" t="s">
        <v>569</v>
      </c>
      <c r="E531" s="65" t="s">
        <v>144</v>
      </c>
      <c r="F531" s="65" t="s">
        <v>401</v>
      </c>
      <c r="G531" s="43" t="s">
        <v>1381</v>
      </c>
      <c r="H531" s="71" t="s">
        <v>1382</v>
      </c>
      <c r="I531" s="68">
        <v>45743</v>
      </c>
      <c r="J531" s="61">
        <v>854</v>
      </c>
      <c r="K531" s="66">
        <v>21</v>
      </c>
      <c r="L531" s="69">
        <v>32.340000000000003</v>
      </c>
      <c r="M531" s="69">
        <v>0</v>
      </c>
      <c r="N531" s="69">
        <v>-7.0000000000000007E-2</v>
      </c>
      <c r="O531" s="70">
        <f t="shared" si="30"/>
        <v>32.270000000000003</v>
      </c>
      <c r="P531" s="25" t="s">
        <v>26</v>
      </c>
    </row>
    <row r="532" spans="1:16" ht="202.5" hidden="1" customHeight="1" x14ac:dyDescent="0.2">
      <c r="A532" s="7">
        <f t="shared" si="29"/>
        <v>372</v>
      </c>
      <c r="B532" s="64">
        <v>1790053881001</v>
      </c>
      <c r="C532" s="65" t="s">
        <v>1383</v>
      </c>
      <c r="D532" s="65" t="s">
        <v>569</v>
      </c>
      <c r="E532" s="65" t="s">
        <v>144</v>
      </c>
      <c r="F532" s="65" t="s">
        <v>401</v>
      </c>
      <c r="G532" s="43" t="s">
        <v>1384</v>
      </c>
      <c r="H532" s="71">
        <v>111227624</v>
      </c>
      <c r="I532" s="68">
        <v>45743</v>
      </c>
      <c r="J532" s="61">
        <v>856</v>
      </c>
      <c r="K532" s="66">
        <v>21</v>
      </c>
      <c r="L532" s="69">
        <v>11.12</v>
      </c>
      <c r="M532" s="69">
        <v>0.03</v>
      </c>
      <c r="N532" s="69">
        <v>-0.03</v>
      </c>
      <c r="O532" s="70">
        <f t="shared" si="30"/>
        <v>11.12</v>
      </c>
      <c r="P532" s="25" t="s">
        <v>26</v>
      </c>
    </row>
    <row r="533" spans="1:16" ht="180" hidden="1" customHeight="1" x14ac:dyDescent="0.2">
      <c r="A533" s="7">
        <f t="shared" si="29"/>
        <v>373</v>
      </c>
      <c r="B533" s="64" t="s">
        <v>141</v>
      </c>
      <c r="C533" s="16" t="s">
        <v>142</v>
      </c>
      <c r="D533" s="65" t="s">
        <v>569</v>
      </c>
      <c r="E533" s="65" t="s">
        <v>144</v>
      </c>
      <c r="F533" s="65" t="s">
        <v>401</v>
      </c>
      <c r="G533" s="43" t="s">
        <v>1385</v>
      </c>
      <c r="H533" s="71" t="s">
        <v>401</v>
      </c>
      <c r="I533" s="68">
        <v>45743</v>
      </c>
      <c r="J533" s="61">
        <v>859</v>
      </c>
      <c r="K533" s="66">
        <v>21</v>
      </c>
      <c r="L533" s="69">
        <v>4687.25</v>
      </c>
      <c r="M533" s="69">
        <v>0</v>
      </c>
      <c r="N533" s="69">
        <v>-304.2</v>
      </c>
      <c r="O533" s="70">
        <f t="shared" si="30"/>
        <v>4383.05</v>
      </c>
      <c r="P533" s="25" t="s">
        <v>26</v>
      </c>
    </row>
    <row r="534" spans="1:16" ht="180" hidden="1" customHeight="1" x14ac:dyDescent="0.2">
      <c r="A534" s="7">
        <f t="shared" si="29"/>
        <v>374</v>
      </c>
      <c r="B534" s="64" t="s">
        <v>141</v>
      </c>
      <c r="C534" s="16" t="s">
        <v>142</v>
      </c>
      <c r="D534" s="65" t="s">
        <v>569</v>
      </c>
      <c r="E534" s="65" t="s">
        <v>144</v>
      </c>
      <c r="F534" s="65" t="s">
        <v>401</v>
      </c>
      <c r="G534" s="43" t="s">
        <v>1386</v>
      </c>
      <c r="H534" s="71" t="s">
        <v>1387</v>
      </c>
      <c r="I534" s="68">
        <v>45744</v>
      </c>
      <c r="J534" s="61">
        <v>861</v>
      </c>
      <c r="K534" s="66">
        <v>21</v>
      </c>
      <c r="L534" s="69">
        <v>237.21</v>
      </c>
      <c r="M534" s="69">
        <v>0</v>
      </c>
      <c r="N534" s="69">
        <v>-0.72</v>
      </c>
      <c r="O534" s="70">
        <f t="shared" si="30"/>
        <v>236.49</v>
      </c>
      <c r="P534" s="25" t="s">
        <v>26</v>
      </c>
    </row>
    <row r="535" spans="1:16" ht="180" hidden="1" customHeight="1" x14ac:dyDescent="0.2">
      <c r="A535" s="7">
        <f t="shared" si="29"/>
        <v>375</v>
      </c>
      <c r="B535" s="64" t="s">
        <v>600</v>
      </c>
      <c r="C535" s="65" t="s">
        <v>601</v>
      </c>
      <c r="D535" s="17" t="s">
        <v>391</v>
      </c>
      <c r="E535" s="65" t="s">
        <v>1388</v>
      </c>
      <c r="F535" s="65" t="s">
        <v>768</v>
      </c>
      <c r="G535" s="43" t="s">
        <v>1389</v>
      </c>
      <c r="H535" s="71">
        <v>23673</v>
      </c>
      <c r="I535" s="68">
        <v>45744</v>
      </c>
      <c r="J535" s="61">
        <v>864</v>
      </c>
      <c r="K535" s="66">
        <v>21</v>
      </c>
      <c r="L535" s="69">
        <v>5.78</v>
      </c>
      <c r="M535" s="69">
        <v>0.87</v>
      </c>
      <c r="N535" s="69">
        <v>0</v>
      </c>
      <c r="O535" s="70">
        <f t="shared" si="30"/>
        <v>6.65</v>
      </c>
      <c r="P535" s="25" t="s">
        <v>26</v>
      </c>
    </row>
    <row r="536" spans="1:16" ht="180" hidden="1" customHeight="1" x14ac:dyDescent="0.2">
      <c r="A536" s="7">
        <f t="shared" si="29"/>
        <v>376</v>
      </c>
      <c r="B536" s="64">
        <v>1305304568001</v>
      </c>
      <c r="C536" s="65" t="s">
        <v>331</v>
      </c>
      <c r="D536" s="65" t="s">
        <v>101</v>
      </c>
      <c r="E536" s="65" t="s">
        <v>1390</v>
      </c>
      <c r="F536" s="65" t="s">
        <v>327</v>
      </c>
      <c r="G536" s="43" t="s">
        <v>1391</v>
      </c>
      <c r="H536" s="71">
        <v>39</v>
      </c>
      <c r="I536" s="68">
        <v>45743</v>
      </c>
      <c r="J536" s="61">
        <v>867</v>
      </c>
      <c r="K536" s="66">
        <v>21</v>
      </c>
      <c r="L536" s="69">
        <v>1760</v>
      </c>
      <c r="M536" s="69">
        <v>264</v>
      </c>
      <c r="N536" s="69">
        <v>-440</v>
      </c>
      <c r="O536" s="70">
        <f t="shared" si="30"/>
        <v>1584</v>
      </c>
      <c r="P536" s="25" t="s">
        <v>26</v>
      </c>
    </row>
    <row r="537" spans="1:16" ht="162.75" hidden="1" customHeight="1" x14ac:dyDescent="0.2">
      <c r="A537" s="7">
        <f t="shared" si="29"/>
        <v>377</v>
      </c>
      <c r="B537" s="64" t="s">
        <v>141</v>
      </c>
      <c r="C537" s="16" t="s">
        <v>142</v>
      </c>
      <c r="D537" s="65" t="s">
        <v>569</v>
      </c>
      <c r="E537" s="65" t="s">
        <v>144</v>
      </c>
      <c r="F537" s="65" t="s">
        <v>401</v>
      </c>
      <c r="G537" s="43" t="s">
        <v>1392</v>
      </c>
      <c r="H537" s="71">
        <v>63110751</v>
      </c>
      <c r="I537" s="68">
        <v>45743</v>
      </c>
      <c r="J537" s="61">
        <v>868</v>
      </c>
      <c r="K537" s="66">
        <v>21</v>
      </c>
      <c r="L537" s="69">
        <v>833.65</v>
      </c>
      <c r="M537" s="69">
        <v>0</v>
      </c>
      <c r="N537" s="69">
        <v>-11.39</v>
      </c>
      <c r="O537" s="70">
        <f t="shared" si="30"/>
        <v>822.26</v>
      </c>
      <c r="P537" s="25" t="s">
        <v>26</v>
      </c>
    </row>
    <row r="538" spans="1:16" ht="162.75" hidden="1" customHeight="1" x14ac:dyDescent="0.2">
      <c r="A538" s="7">
        <f t="shared" si="29"/>
        <v>378</v>
      </c>
      <c r="B538" s="64" t="s">
        <v>141</v>
      </c>
      <c r="C538" s="16" t="s">
        <v>142</v>
      </c>
      <c r="D538" s="65" t="s">
        <v>569</v>
      </c>
      <c r="E538" s="65" t="s">
        <v>144</v>
      </c>
      <c r="F538" s="65" t="s">
        <v>401</v>
      </c>
      <c r="G538" s="43" t="s">
        <v>1393</v>
      </c>
      <c r="H538" s="71">
        <v>63558794</v>
      </c>
      <c r="I538" s="68">
        <v>45743</v>
      </c>
      <c r="J538" s="61">
        <v>869</v>
      </c>
      <c r="K538" s="66">
        <v>21</v>
      </c>
      <c r="L538" s="69">
        <v>58.65</v>
      </c>
      <c r="M538" s="69">
        <v>0</v>
      </c>
      <c r="N538" s="69">
        <v>-1.26</v>
      </c>
      <c r="O538" s="70">
        <f t="shared" si="30"/>
        <v>57.39</v>
      </c>
      <c r="P538" s="25" t="s">
        <v>26</v>
      </c>
    </row>
    <row r="539" spans="1:16" ht="186" hidden="1" customHeight="1" x14ac:dyDescent="0.2">
      <c r="A539" s="7">
        <f t="shared" si="29"/>
        <v>379</v>
      </c>
      <c r="B539" s="64" t="s">
        <v>1394</v>
      </c>
      <c r="C539" s="65" t="s">
        <v>1395</v>
      </c>
      <c r="D539" s="65" t="s">
        <v>569</v>
      </c>
      <c r="E539" s="65" t="s">
        <v>570</v>
      </c>
      <c r="F539" s="65" t="s">
        <v>401</v>
      </c>
      <c r="G539" s="43" t="s">
        <v>1396</v>
      </c>
      <c r="H539" s="71" t="s">
        <v>401</v>
      </c>
      <c r="I539" s="68">
        <v>45743</v>
      </c>
      <c r="J539" s="61">
        <v>870</v>
      </c>
      <c r="K539" s="66">
        <v>21</v>
      </c>
      <c r="L539" s="69">
        <v>3</v>
      </c>
      <c r="M539" s="69">
        <v>0</v>
      </c>
      <c r="N539" s="69">
        <v>0</v>
      </c>
      <c r="O539" s="70">
        <f t="shared" si="30"/>
        <v>3</v>
      </c>
      <c r="P539" s="25" t="s">
        <v>26</v>
      </c>
    </row>
    <row r="540" spans="1:16" ht="180" hidden="1" customHeight="1" x14ac:dyDescent="0.2">
      <c r="A540" s="7">
        <f t="shared" si="29"/>
        <v>380</v>
      </c>
      <c r="B540" s="64">
        <v>1707297253001</v>
      </c>
      <c r="C540" s="65" t="s">
        <v>760</v>
      </c>
      <c r="D540" s="65" t="s">
        <v>101</v>
      </c>
      <c r="E540" s="65" t="s">
        <v>1397</v>
      </c>
      <c r="F540" s="65" t="s">
        <v>308</v>
      </c>
      <c r="G540" s="43" t="s">
        <v>1398</v>
      </c>
      <c r="H540" s="71">
        <v>33</v>
      </c>
      <c r="I540" s="68">
        <v>45743</v>
      </c>
      <c r="J540" s="61">
        <v>872</v>
      </c>
      <c r="K540" s="66">
        <v>21</v>
      </c>
      <c r="L540" s="69">
        <v>2200</v>
      </c>
      <c r="M540" s="69">
        <v>330</v>
      </c>
      <c r="N540" s="69">
        <v>-550</v>
      </c>
      <c r="O540" s="70">
        <f t="shared" si="30"/>
        <v>1980</v>
      </c>
      <c r="P540" s="25" t="s">
        <v>26</v>
      </c>
    </row>
    <row r="541" spans="1:16" ht="162.75" hidden="1" customHeight="1" x14ac:dyDescent="0.2">
      <c r="A541" s="7">
        <f t="shared" si="29"/>
        <v>381</v>
      </c>
      <c r="B541" s="64" t="s">
        <v>141</v>
      </c>
      <c r="C541" s="16" t="s">
        <v>142</v>
      </c>
      <c r="D541" s="65" t="s">
        <v>569</v>
      </c>
      <c r="E541" s="65" t="s">
        <v>144</v>
      </c>
      <c r="F541" s="65" t="s">
        <v>401</v>
      </c>
      <c r="G541" s="43" t="s">
        <v>1399</v>
      </c>
      <c r="H541" s="71" t="s">
        <v>401</v>
      </c>
      <c r="I541" s="68">
        <v>45743</v>
      </c>
      <c r="J541" s="61">
        <v>873</v>
      </c>
      <c r="K541" s="66">
        <v>21</v>
      </c>
      <c r="L541" s="69">
        <v>5775.68</v>
      </c>
      <c r="M541" s="69">
        <v>0</v>
      </c>
      <c r="N541" s="69">
        <v>-300.05</v>
      </c>
      <c r="O541" s="70">
        <f t="shared" si="30"/>
        <v>5475.63</v>
      </c>
      <c r="P541" s="25" t="s">
        <v>26</v>
      </c>
    </row>
    <row r="542" spans="1:16" ht="302.25" hidden="1" customHeight="1" x14ac:dyDescent="0.2">
      <c r="A542" s="7">
        <f t="shared" si="29"/>
        <v>382</v>
      </c>
      <c r="B542" s="64">
        <v>2460002550001</v>
      </c>
      <c r="C542" s="65" t="s">
        <v>1400</v>
      </c>
      <c r="D542" s="65" t="s">
        <v>569</v>
      </c>
      <c r="E542" s="65" t="s">
        <v>570</v>
      </c>
      <c r="F542" s="65" t="s">
        <v>401</v>
      </c>
      <c r="G542" s="43" t="s">
        <v>1401</v>
      </c>
      <c r="H542" s="71" t="s">
        <v>1402</v>
      </c>
      <c r="I542" s="68">
        <v>45743</v>
      </c>
      <c r="J542" s="61">
        <v>874</v>
      </c>
      <c r="K542" s="66">
        <v>21</v>
      </c>
      <c r="L542" s="69">
        <v>1204.3699999999999</v>
      </c>
      <c r="M542" s="69">
        <v>0</v>
      </c>
      <c r="N542" s="69">
        <v>-0.04</v>
      </c>
      <c r="O542" s="70">
        <f t="shared" si="30"/>
        <v>1204.33</v>
      </c>
      <c r="P542" s="25" t="s">
        <v>26</v>
      </c>
    </row>
    <row r="543" spans="1:16" ht="157.5" hidden="1" customHeight="1" x14ac:dyDescent="0.2">
      <c r="A543" s="7">
        <f t="shared" si="29"/>
        <v>383</v>
      </c>
      <c r="B543" s="64" t="s">
        <v>600</v>
      </c>
      <c r="C543" s="65" t="s">
        <v>601</v>
      </c>
      <c r="D543" s="17" t="s">
        <v>391</v>
      </c>
      <c r="E543" s="65" t="s">
        <v>1262</v>
      </c>
      <c r="F543" s="65" t="s">
        <v>737</v>
      </c>
      <c r="G543" s="43" t="s">
        <v>1403</v>
      </c>
      <c r="H543" s="71">
        <v>23933</v>
      </c>
      <c r="I543" s="68">
        <v>45743</v>
      </c>
      <c r="J543" s="61">
        <v>878</v>
      </c>
      <c r="K543" s="66">
        <v>21</v>
      </c>
      <c r="L543" s="69">
        <v>993.72</v>
      </c>
      <c r="M543" s="69">
        <v>149.06</v>
      </c>
      <c r="N543" s="69">
        <v>0</v>
      </c>
      <c r="O543" s="70">
        <f t="shared" si="30"/>
        <v>1142.78</v>
      </c>
      <c r="P543" s="25" t="s">
        <v>26</v>
      </c>
    </row>
    <row r="544" spans="1:16" ht="202.5" hidden="1" customHeight="1" x14ac:dyDescent="0.2">
      <c r="A544" s="7">
        <f t="shared" si="29"/>
        <v>384</v>
      </c>
      <c r="B544" s="64">
        <v>1305304568001</v>
      </c>
      <c r="C544" s="65" t="s">
        <v>331</v>
      </c>
      <c r="D544" s="65" t="s">
        <v>101</v>
      </c>
      <c r="E544" s="65" t="s">
        <v>1404</v>
      </c>
      <c r="F544" s="65" t="s">
        <v>327</v>
      </c>
      <c r="G544" s="43" t="s">
        <v>1405</v>
      </c>
      <c r="H544" s="71">
        <v>38</v>
      </c>
      <c r="I544" s="68">
        <v>45743</v>
      </c>
      <c r="J544" s="61">
        <v>882</v>
      </c>
      <c r="K544" s="66">
        <v>21</v>
      </c>
      <c r="L544" s="69">
        <v>1760</v>
      </c>
      <c r="M544" s="69">
        <v>264</v>
      </c>
      <c r="N544" s="69">
        <v>-440</v>
      </c>
      <c r="O544" s="70">
        <f t="shared" si="30"/>
        <v>1584</v>
      </c>
      <c r="P544" s="25" t="s">
        <v>26</v>
      </c>
    </row>
    <row r="545" spans="1:16" ht="157.5" hidden="1" customHeight="1" x14ac:dyDescent="0.2">
      <c r="A545" s="7">
        <f t="shared" si="29"/>
        <v>385</v>
      </c>
      <c r="B545" s="64" t="s">
        <v>600</v>
      </c>
      <c r="C545" s="65" t="s">
        <v>601</v>
      </c>
      <c r="D545" s="17" t="s">
        <v>391</v>
      </c>
      <c r="E545" s="65" t="s">
        <v>1406</v>
      </c>
      <c r="F545" s="65" t="s">
        <v>737</v>
      </c>
      <c r="G545" s="43" t="s">
        <v>1407</v>
      </c>
      <c r="H545" s="71" t="s">
        <v>401</v>
      </c>
      <c r="I545" s="68">
        <v>45743</v>
      </c>
      <c r="J545" s="61">
        <v>880</v>
      </c>
      <c r="K545" s="66">
        <v>21</v>
      </c>
      <c r="L545" s="69">
        <v>3170.25</v>
      </c>
      <c r="M545" s="69">
        <v>475.54</v>
      </c>
      <c r="N545" s="69">
        <v>0</v>
      </c>
      <c r="O545" s="70">
        <f t="shared" si="30"/>
        <v>3645.79</v>
      </c>
      <c r="P545" s="25" t="s">
        <v>26</v>
      </c>
    </row>
    <row r="546" spans="1:16" ht="180" hidden="1" customHeight="1" x14ac:dyDescent="0.2">
      <c r="A546" s="7">
        <f t="shared" si="29"/>
        <v>386</v>
      </c>
      <c r="B546" s="64">
        <v>2100138540001</v>
      </c>
      <c r="C546" s="65" t="s">
        <v>564</v>
      </c>
      <c r="D546" s="65" t="s">
        <v>101</v>
      </c>
      <c r="E546" s="65" t="s">
        <v>1408</v>
      </c>
      <c r="F546" s="65" t="s">
        <v>191</v>
      </c>
      <c r="G546" s="43" t="s">
        <v>1409</v>
      </c>
      <c r="H546" s="71">
        <v>29</v>
      </c>
      <c r="I546" s="68">
        <v>45744</v>
      </c>
      <c r="J546" s="61">
        <v>883</v>
      </c>
      <c r="K546" s="66">
        <v>21</v>
      </c>
      <c r="L546" s="69">
        <v>1760</v>
      </c>
      <c r="M546" s="69">
        <v>264</v>
      </c>
      <c r="N546" s="69">
        <v>-440</v>
      </c>
      <c r="O546" s="70">
        <f t="shared" si="30"/>
        <v>1584</v>
      </c>
      <c r="P546" s="25" t="s">
        <v>26</v>
      </c>
    </row>
    <row r="547" spans="1:16" ht="180" hidden="1" customHeight="1" x14ac:dyDescent="0.2">
      <c r="A547" s="7">
        <f t="shared" si="29"/>
        <v>387</v>
      </c>
      <c r="B547" s="64">
        <v>2100138540001</v>
      </c>
      <c r="C547" s="65" t="s">
        <v>564</v>
      </c>
      <c r="D547" s="65" t="s">
        <v>101</v>
      </c>
      <c r="E547" s="65" t="s">
        <v>1408</v>
      </c>
      <c r="F547" s="65" t="s">
        <v>191</v>
      </c>
      <c r="G547" s="43" t="s">
        <v>1410</v>
      </c>
      <c r="H547" s="71">
        <v>30</v>
      </c>
      <c r="I547" s="68">
        <v>45744</v>
      </c>
      <c r="J547" s="61">
        <v>884</v>
      </c>
      <c r="K547" s="66">
        <v>21</v>
      </c>
      <c r="L547" s="69">
        <v>1760</v>
      </c>
      <c r="M547" s="69">
        <v>264</v>
      </c>
      <c r="N547" s="69">
        <v>-440</v>
      </c>
      <c r="O547" s="70">
        <f t="shared" si="30"/>
        <v>1584</v>
      </c>
      <c r="P547" s="25" t="s">
        <v>26</v>
      </c>
    </row>
    <row r="548" spans="1:16" ht="157.5" hidden="1" customHeight="1" x14ac:dyDescent="0.2">
      <c r="A548" s="7">
        <f t="shared" si="29"/>
        <v>388</v>
      </c>
      <c r="B548" s="64" t="s">
        <v>942</v>
      </c>
      <c r="C548" s="65" t="s">
        <v>943</v>
      </c>
      <c r="D548" s="65" t="s">
        <v>569</v>
      </c>
      <c r="E548" s="65" t="s">
        <v>144</v>
      </c>
      <c r="F548" s="65" t="s">
        <v>401</v>
      </c>
      <c r="G548" s="43" t="s">
        <v>1411</v>
      </c>
      <c r="H548" s="71" t="s">
        <v>401</v>
      </c>
      <c r="I548" s="68">
        <v>45744</v>
      </c>
      <c r="J548" s="61">
        <v>885</v>
      </c>
      <c r="K548" s="66">
        <v>21</v>
      </c>
      <c r="L548" s="69">
        <v>12.29</v>
      </c>
      <c r="M548" s="69">
        <v>0</v>
      </c>
      <c r="N548" s="69">
        <v>0</v>
      </c>
      <c r="O548" s="70">
        <f t="shared" si="30"/>
        <v>12.29</v>
      </c>
      <c r="P548" s="25" t="s">
        <v>26</v>
      </c>
    </row>
    <row r="549" spans="1:16" ht="162.75" hidden="1" customHeight="1" x14ac:dyDescent="0.2">
      <c r="A549" s="7">
        <f t="shared" si="29"/>
        <v>389</v>
      </c>
      <c r="B549" s="64" t="s">
        <v>141</v>
      </c>
      <c r="C549" s="16" t="s">
        <v>142</v>
      </c>
      <c r="D549" s="65" t="s">
        <v>569</v>
      </c>
      <c r="E549" s="65" t="s">
        <v>144</v>
      </c>
      <c r="F549" s="65" t="s">
        <v>401</v>
      </c>
      <c r="G549" s="43" t="s">
        <v>1412</v>
      </c>
      <c r="H549" s="71" t="s">
        <v>401</v>
      </c>
      <c r="I549" s="68">
        <v>45744</v>
      </c>
      <c r="J549" s="61">
        <v>886</v>
      </c>
      <c r="K549" s="66">
        <v>21</v>
      </c>
      <c r="L549" s="69">
        <v>86.32</v>
      </c>
      <c r="M549" s="69">
        <v>0</v>
      </c>
      <c r="N549" s="69">
        <v>-2.88</v>
      </c>
      <c r="O549" s="70">
        <f t="shared" si="30"/>
        <v>83.44</v>
      </c>
      <c r="P549" s="25" t="s">
        <v>26</v>
      </c>
    </row>
    <row r="550" spans="1:16" ht="180" hidden="1" customHeight="1" x14ac:dyDescent="0.2">
      <c r="A550" s="7">
        <f t="shared" si="29"/>
        <v>390</v>
      </c>
      <c r="B550" s="64" t="s">
        <v>141</v>
      </c>
      <c r="C550" s="16" t="s">
        <v>142</v>
      </c>
      <c r="D550" s="65" t="s">
        <v>569</v>
      </c>
      <c r="E550" s="65" t="s">
        <v>144</v>
      </c>
      <c r="F550" s="65" t="s">
        <v>401</v>
      </c>
      <c r="G550" s="43" t="s">
        <v>1413</v>
      </c>
      <c r="H550" s="71" t="s">
        <v>1414</v>
      </c>
      <c r="I550" s="68">
        <v>45744</v>
      </c>
      <c r="J550" s="61">
        <v>887</v>
      </c>
      <c r="K550" s="66">
        <v>21</v>
      </c>
      <c r="L550" s="69">
        <v>158.78</v>
      </c>
      <c r="M550" s="69">
        <v>0</v>
      </c>
      <c r="N550" s="69">
        <v>-2.48</v>
      </c>
      <c r="O550" s="70">
        <f t="shared" si="30"/>
        <v>156.30000000000001</v>
      </c>
      <c r="P550" s="25" t="s">
        <v>26</v>
      </c>
    </row>
    <row r="551" spans="1:16" ht="180" hidden="1" customHeight="1" x14ac:dyDescent="0.2">
      <c r="A551" s="7">
        <f t="shared" si="29"/>
        <v>391</v>
      </c>
      <c r="B551" s="64" t="s">
        <v>1089</v>
      </c>
      <c r="C551" s="65" t="s">
        <v>1415</v>
      </c>
      <c r="D551" s="65" t="s">
        <v>569</v>
      </c>
      <c r="E551" s="65" t="s">
        <v>570</v>
      </c>
      <c r="F551" s="65" t="s">
        <v>401</v>
      </c>
      <c r="G551" s="43" t="s">
        <v>1416</v>
      </c>
      <c r="H551" s="71" t="s">
        <v>401</v>
      </c>
      <c r="I551" s="68">
        <v>45744</v>
      </c>
      <c r="J551" s="61">
        <v>888</v>
      </c>
      <c r="K551" s="66">
        <v>21</v>
      </c>
      <c r="L551" s="69">
        <v>102.82</v>
      </c>
      <c r="M551" s="69">
        <v>0</v>
      </c>
      <c r="N551" s="69">
        <v>0</v>
      </c>
      <c r="O551" s="70">
        <f t="shared" si="30"/>
        <v>102.82</v>
      </c>
      <c r="P551" s="25" t="s">
        <v>26</v>
      </c>
    </row>
    <row r="552" spans="1:16" ht="162.75" hidden="1" customHeight="1" x14ac:dyDescent="0.2">
      <c r="A552" s="7">
        <f t="shared" si="29"/>
        <v>392</v>
      </c>
      <c r="B552" s="64" t="s">
        <v>141</v>
      </c>
      <c r="C552" s="16" t="s">
        <v>142</v>
      </c>
      <c r="D552" s="65" t="s">
        <v>569</v>
      </c>
      <c r="E552" s="65" t="s">
        <v>144</v>
      </c>
      <c r="F552" s="65" t="s">
        <v>401</v>
      </c>
      <c r="G552" s="43" t="s">
        <v>1417</v>
      </c>
      <c r="H552" s="71" t="s">
        <v>1418</v>
      </c>
      <c r="I552" s="68">
        <v>45744</v>
      </c>
      <c r="J552" s="61">
        <v>889</v>
      </c>
      <c r="K552" s="66">
        <v>21</v>
      </c>
      <c r="L552" s="69">
        <v>374.15</v>
      </c>
      <c r="M552" s="69">
        <v>0</v>
      </c>
      <c r="N552" s="69">
        <v>-10.47</v>
      </c>
      <c r="O552" s="70">
        <f t="shared" si="30"/>
        <v>363.67999999999995</v>
      </c>
      <c r="P552" s="25" t="s">
        <v>26</v>
      </c>
    </row>
    <row r="553" spans="1:16" ht="202.5" hidden="1" customHeight="1" x14ac:dyDescent="0.2">
      <c r="A553" s="7">
        <f t="shared" si="29"/>
        <v>393</v>
      </c>
      <c r="B553" s="64" t="s">
        <v>1419</v>
      </c>
      <c r="C553" s="65" t="s">
        <v>1420</v>
      </c>
      <c r="D553" s="65" t="s">
        <v>569</v>
      </c>
      <c r="E553" s="65" t="s">
        <v>570</v>
      </c>
      <c r="F553" s="65" t="s">
        <v>401</v>
      </c>
      <c r="G553" s="43" t="s">
        <v>1421</v>
      </c>
      <c r="H553" s="71" t="s">
        <v>1422</v>
      </c>
      <c r="I553" s="68">
        <v>45744</v>
      </c>
      <c r="J553" s="61">
        <v>890</v>
      </c>
      <c r="K553" s="66">
        <v>21</v>
      </c>
      <c r="L553" s="69">
        <v>25</v>
      </c>
      <c r="M553" s="69">
        <v>0</v>
      </c>
      <c r="N553" s="69">
        <v>0</v>
      </c>
      <c r="O553" s="70">
        <f t="shared" si="30"/>
        <v>25</v>
      </c>
      <c r="P553" s="25" t="s">
        <v>26</v>
      </c>
    </row>
    <row r="554" spans="1:16" ht="180" hidden="1" customHeight="1" x14ac:dyDescent="0.2">
      <c r="A554" s="7">
        <f t="shared" ref="A554:A617" si="31">1+A553</f>
        <v>394</v>
      </c>
      <c r="B554" s="64" t="s">
        <v>942</v>
      </c>
      <c r="C554" s="65" t="s">
        <v>943</v>
      </c>
      <c r="D554" s="65" t="s">
        <v>569</v>
      </c>
      <c r="E554" s="65" t="s">
        <v>144</v>
      </c>
      <c r="F554" s="65" t="s">
        <v>401</v>
      </c>
      <c r="G554" s="43" t="s">
        <v>1423</v>
      </c>
      <c r="H554" s="71">
        <v>44004143</v>
      </c>
      <c r="I554" s="68">
        <v>45744</v>
      </c>
      <c r="J554" s="61">
        <v>897</v>
      </c>
      <c r="K554" s="66">
        <v>21</v>
      </c>
      <c r="L554" s="69">
        <v>28.56</v>
      </c>
      <c r="M554" s="69">
        <v>0</v>
      </c>
      <c r="N554" s="69">
        <v>0</v>
      </c>
      <c r="O554" s="70">
        <f t="shared" si="30"/>
        <v>28.56</v>
      </c>
      <c r="P554" s="25" t="s">
        <v>26</v>
      </c>
    </row>
    <row r="555" spans="1:16" ht="180" hidden="1" customHeight="1" x14ac:dyDescent="0.2">
      <c r="A555" s="7">
        <f t="shared" si="31"/>
        <v>395</v>
      </c>
      <c r="B555" s="64" t="s">
        <v>942</v>
      </c>
      <c r="C555" s="65" t="s">
        <v>943</v>
      </c>
      <c r="D555" s="65" t="s">
        <v>569</v>
      </c>
      <c r="E555" s="65" t="s">
        <v>144</v>
      </c>
      <c r="F555" s="65" t="s">
        <v>401</v>
      </c>
      <c r="G555" s="43" t="s">
        <v>1424</v>
      </c>
      <c r="H555" s="71" t="s">
        <v>401</v>
      </c>
      <c r="I555" s="68">
        <v>45744</v>
      </c>
      <c r="J555" s="61">
        <v>898</v>
      </c>
      <c r="K555" s="66">
        <v>21</v>
      </c>
      <c r="L555" s="69">
        <v>4.68</v>
      </c>
      <c r="M555" s="69">
        <v>0</v>
      </c>
      <c r="N555" s="69">
        <v>0</v>
      </c>
      <c r="O555" s="70">
        <f t="shared" si="30"/>
        <v>4.68</v>
      </c>
      <c r="P555" s="25" t="s">
        <v>26</v>
      </c>
    </row>
    <row r="556" spans="1:16" ht="157.5" hidden="1" customHeight="1" x14ac:dyDescent="0.2">
      <c r="A556" s="7">
        <f t="shared" si="31"/>
        <v>396</v>
      </c>
      <c r="B556" s="64" t="s">
        <v>288</v>
      </c>
      <c r="C556" s="17" t="s">
        <v>289</v>
      </c>
      <c r="D556" s="65" t="s">
        <v>151</v>
      </c>
      <c r="E556" s="65" t="s">
        <v>1425</v>
      </c>
      <c r="F556" s="65" t="s">
        <v>401</v>
      </c>
      <c r="G556" s="43" t="s">
        <v>1426</v>
      </c>
      <c r="H556" s="71" t="s">
        <v>401</v>
      </c>
      <c r="I556" s="68">
        <v>45742</v>
      </c>
      <c r="J556" s="61">
        <v>721</v>
      </c>
      <c r="K556" s="66">
        <v>22</v>
      </c>
      <c r="L556" s="69">
        <v>1166.49</v>
      </c>
      <c r="M556" s="69">
        <v>0</v>
      </c>
      <c r="N556" s="69">
        <v>-7.45</v>
      </c>
      <c r="O556" s="70">
        <f>L556+M556+N556</f>
        <v>1159.04</v>
      </c>
      <c r="P556" s="25" t="s">
        <v>26</v>
      </c>
    </row>
    <row r="557" spans="1:16" ht="135" hidden="1" customHeight="1" x14ac:dyDescent="0.2">
      <c r="A557" s="7">
        <f t="shared" si="31"/>
        <v>397</v>
      </c>
      <c r="B557" s="64" t="s">
        <v>288</v>
      </c>
      <c r="C557" s="17" t="s">
        <v>289</v>
      </c>
      <c r="D557" s="65" t="s">
        <v>151</v>
      </c>
      <c r="E557" s="65" t="s">
        <v>1427</v>
      </c>
      <c r="F557" s="65" t="s">
        <v>401</v>
      </c>
      <c r="G557" s="43" t="s">
        <v>1428</v>
      </c>
      <c r="H557" s="71" t="s">
        <v>401</v>
      </c>
      <c r="I557" s="68">
        <v>45742</v>
      </c>
      <c r="J557" s="61">
        <v>768</v>
      </c>
      <c r="K557" s="66">
        <v>22</v>
      </c>
      <c r="L557" s="69">
        <v>1399.1</v>
      </c>
      <c r="M557" s="69">
        <v>0</v>
      </c>
      <c r="N557" s="69">
        <v>-7.45</v>
      </c>
      <c r="O557" s="70">
        <f>L557+M557+N557</f>
        <v>1391.6499999999999</v>
      </c>
      <c r="P557" s="25" t="s">
        <v>26</v>
      </c>
    </row>
    <row r="558" spans="1:16" ht="180" hidden="1" customHeight="1" x14ac:dyDescent="0.2">
      <c r="A558" s="7">
        <f t="shared" si="31"/>
        <v>398</v>
      </c>
      <c r="B558" s="64" t="s">
        <v>600</v>
      </c>
      <c r="C558" s="65" t="s">
        <v>601</v>
      </c>
      <c r="D558" s="17" t="s">
        <v>391</v>
      </c>
      <c r="E558" s="65" t="s">
        <v>1429</v>
      </c>
      <c r="F558" s="65" t="s">
        <v>768</v>
      </c>
      <c r="G558" s="43" t="s">
        <v>1430</v>
      </c>
      <c r="H558" s="71" t="s">
        <v>401</v>
      </c>
      <c r="I558" s="68">
        <v>45742</v>
      </c>
      <c r="J558" s="61">
        <v>793</v>
      </c>
      <c r="K558" s="66">
        <v>22</v>
      </c>
      <c r="L558" s="69">
        <v>761.12</v>
      </c>
      <c r="M558" s="69">
        <v>114.17</v>
      </c>
      <c r="N558" s="69">
        <v>0</v>
      </c>
      <c r="O558" s="70">
        <f>L558+M558+N558</f>
        <v>875.29</v>
      </c>
      <c r="P558" s="25" t="s">
        <v>26</v>
      </c>
    </row>
    <row r="559" spans="1:16" ht="202.5" hidden="1" customHeight="1" x14ac:dyDescent="0.2">
      <c r="A559" s="7">
        <f t="shared" si="31"/>
        <v>399</v>
      </c>
      <c r="B559" s="64" t="s">
        <v>20</v>
      </c>
      <c r="C559" s="65" t="s">
        <v>463</v>
      </c>
      <c r="D559" s="65" t="s">
        <v>1431</v>
      </c>
      <c r="E559" s="65" t="s">
        <v>1432</v>
      </c>
      <c r="F559" s="65" t="s">
        <v>24</v>
      </c>
      <c r="G559" s="43" t="s">
        <v>1433</v>
      </c>
      <c r="H559" s="71">
        <v>37</v>
      </c>
      <c r="I559" s="68">
        <v>45742</v>
      </c>
      <c r="J559" s="61">
        <v>804</v>
      </c>
      <c r="K559" s="66">
        <v>22</v>
      </c>
      <c r="L559" s="69">
        <v>93134.7</v>
      </c>
      <c r="M559" s="69">
        <v>13970.2</v>
      </c>
      <c r="N559" s="69">
        <v>-16531.400000000001</v>
      </c>
      <c r="O559" s="70">
        <f t="shared" ref="O559:O622" si="32">L559+M559+N559</f>
        <v>90573.5</v>
      </c>
      <c r="P559" s="25" t="s">
        <v>26</v>
      </c>
    </row>
    <row r="560" spans="1:16" ht="202.5" hidden="1" customHeight="1" x14ac:dyDescent="0.2">
      <c r="A560" s="7">
        <f t="shared" si="31"/>
        <v>400</v>
      </c>
      <c r="B560" s="64" t="s">
        <v>20</v>
      </c>
      <c r="C560" s="65" t="s">
        <v>463</v>
      </c>
      <c r="D560" s="65" t="s">
        <v>1431</v>
      </c>
      <c r="E560" s="65" t="s">
        <v>1432</v>
      </c>
      <c r="F560" s="65" t="s">
        <v>24</v>
      </c>
      <c r="G560" s="43" t="s">
        <v>1434</v>
      </c>
      <c r="H560" s="71">
        <v>38</v>
      </c>
      <c r="I560" s="68">
        <v>45742</v>
      </c>
      <c r="J560" s="61">
        <v>806</v>
      </c>
      <c r="K560" s="66">
        <v>22</v>
      </c>
      <c r="L560" s="69">
        <v>50182.57</v>
      </c>
      <c r="M560" s="69">
        <v>7527.39</v>
      </c>
      <c r="N560" s="69">
        <v>-8907.41</v>
      </c>
      <c r="O560" s="70">
        <f t="shared" si="32"/>
        <v>48802.55</v>
      </c>
      <c r="P560" s="25" t="s">
        <v>26</v>
      </c>
    </row>
    <row r="561" spans="1:16" ht="202.5" hidden="1" customHeight="1" x14ac:dyDescent="0.2">
      <c r="A561" s="7">
        <f t="shared" si="31"/>
        <v>401</v>
      </c>
      <c r="B561" s="64" t="s">
        <v>20</v>
      </c>
      <c r="C561" s="65" t="s">
        <v>463</v>
      </c>
      <c r="D561" s="65" t="s">
        <v>1431</v>
      </c>
      <c r="E561" s="65" t="s">
        <v>1432</v>
      </c>
      <c r="F561" s="65" t="s">
        <v>24</v>
      </c>
      <c r="G561" s="43" t="s">
        <v>1435</v>
      </c>
      <c r="H561" s="71">
        <v>39</v>
      </c>
      <c r="I561" s="68">
        <v>45742</v>
      </c>
      <c r="J561" s="61">
        <v>810</v>
      </c>
      <c r="K561" s="66">
        <v>22</v>
      </c>
      <c r="L561" s="69">
        <v>48048.57</v>
      </c>
      <c r="M561" s="69">
        <v>7207.29</v>
      </c>
      <c r="N561" s="69">
        <v>-8528.6299999999992</v>
      </c>
      <c r="O561" s="70">
        <f t="shared" si="32"/>
        <v>46727.23</v>
      </c>
      <c r="P561" s="25" t="s">
        <v>26</v>
      </c>
    </row>
    <row r="562" spans="1:16" ht="180" hidden="1" customHeight="1" x14ac:dyDescent="0.2">
      <c r="A562" s="7">
        <f t="shared" si="31"/>
        <v>402</v>
      </c>
      <c r="B562" s="64">
        <v>1768152560001</v>
      </c>
      <c r="C562" s="65" t="s">
        <v>1436</v>
      </c>
      <c r="D562" s="65" t="s">
        <v>569</v>
      </c>
      <c r="E562" s="65" t="s">
        <v>597</v>
      </c>
      <c r="F562" s="65" t="s">
        <v>401</v>
      </c>
      <c r="G562" s="43" t="s">
        <v>1437</v>
      </c>
      <c r="H562" s="71" t="s">
        <v>1438</v>
      </c>
      <c r="I562" s="68">
        <v>45742</v>
      </c>
      <c r="J562" s="61">
        <v>815</v>
      </c>
      <c r="K562" s="66">
        <v>22</v>
      </c>
      <c r="L562" s="69">
        <v>10084.780000000001</v>
      </c>
      <c r="M562" s="69">
        <v>1512.72</v>
      </c>
      <c r="N562" s="69">
        <v>-1512.72</v>
      </c>
      <c r="O562" s="70">
        <f t="shared" si="32"/>
        <v>10084.780000000001</v>
      </c>
      <c r="P562" s="25" t="s">
        <v>26</v>
      </c>
    </row>
    <row r="563" spans="1:16" ht="180" hidden="1" customHeight="1" x14ac:dyDescent="0.2">
      <c r="A563" s="7">
        <f t="shared" si="31"/>
        <v>403</v>
      </c>
      <c r="B563" s="64" t="s">
        <v>68</v>
      </c>
      <c r="C563" s="65" t="s">
        <v>1351</v>
      </c>
      <c r="D563" s="65" t="s">
        <v>101</v>
      </c>
      <c r="E563" s="65"/>
      <c r="F563" s="65" t="s">
        <v>167</v>
      </c>
      <c r="G563" s="43" t="s">
        <v>1439</v>
      </c>
      <c r="H563" s="71">
        <v>42</v>
      </c>
      <c r="I563" s="68">
        <v>45742</v>
      </c>
      <c r="J563" s="61">
        <v>820</v>
      </c>
      <c r="K563" s="66">
        <v>22</v>
      </c>
      <c r="L563" s="69">
        <v>1980</v>
      </c>
      <c r="M563" s="69">
        <v>297</v>
      </c>
      <c r="N563" s="69">
        <v>-495</v>
      </c>
      <c r="O563" s="70">
        <f t="shared" si="32"/>
        <v>1782</v>
      </c>
      <c r="P563" s="25" t="s">
        <v>26</v>
      </c>
    </row>
    <row r="564" spans="1:16" ht="162.75" hidden="1" customHeight="1" x14ac:dyDescent="0.2">
      <c r="A564" s="7">
        <f t="shared" si="31"/>
        <v>404</v>
      </c>
      <c r="B564" s="64" t="s">
        <v>141</v>
      </c>
      <c r="C564" s="16" t="s">
        <v>142</v>
      </c>
      <c r="D564" s="65" t="s">
        <v>569</v>
      </c>
      <c r="E564" s="65" t="s">
        <v>144</v>
      </c>
      <c r="F564" s="65" t="s">
        <v>401</v>
      </c>
      <c r="G564" s="43" t="s">
        <v>1440</v>
      </c>
      <c r="H564" s="71">
        <v>1672743</v>
      </c>
      <c r="I564" s="68">
        <v>45742</v>
      </c>
      <c r="J564" s="61">
        <v>821</v>
      </c>
      <c r="K564" s="66">
        <v>22</v>
      </c>
      <c r="L564" s="69">
        <v>868.33</v>
      </c>
      <c r="M564" s="69">
        <v>0</v>
      </c>
      <c r="N564" s="69">
        <v>0</v>
      </c>
      <c r="O564" s="70">
        <f t="shared" si="32"/>
        <v>868.33</v>
      </c>
      <c r="P564" s="25" t="s">
        <v>26</v>
      </c>
    </row>
    <row r="565" spans="1:16" ht="180" hidden="1" customHeight="1" x14ac:dyDescent="0.2">
      <c r="A565" s="7">
        <f t="shared" si="31"/>
        <v>405</v>
      </c>
      <c r="B565" s="64" t="s">
        <v>896</v>
      </c>
      <c r="C565" s="65" t="s">
        <v>1441</v>
      </c>
      <c r="D565" s="65" t="s">
        <v>569</v>
      </c>
      <c r="E565" s="65" t="s">
        <v>570</v>
      </c>
      <c r="F565" s="65" t="s">
        <v>401</v>
      </c>
      <c r="G565" s="43" t="s">
        <v>1442</v>
      </c>
      <c r="H565" s="71" t="s">
        <v>401</v>
      </c>
      <c r="I565" s="68">
        <v>45742</v>
      </c>
      <c r="J565" s="61">
        <v>822</v>
      </c>
      <c r="K565" s="66">
        <v>22</v>
      </c>
      <c r="L565" s="69">
        <v>33.270000000000003</v>
      </c>
      <c r="M565" s="69">
        <v>0</v>
      </c>
      <c r="N565" s="69">
        <v>0</v>
      </c>
      <c r="O565" s="70">
        <f t="shared" si="32"/>
        <v>33.270000000000003</v>
      </c>
      <c r="P565" s="25" t="s">
        <v>26</v>
      </c>
    </row>
    <row r="566" spans="1:16" ht="162.75" hidden="1" customHeight="1" x14ac:dyDescent="0.2">
      <c r="A566" s="7">
        <f t="shared" si="31"/>
        <v>406</v>
      </c>
      <c r="B566" s="64" t="s">
        <v>141</v>
      </c>
      <c r="C566" s="16" t="s">
        <v>142</v>
      </c>
      <c r="D566" s="65" t="s">
        <v>569</v>
      </c>
      <c r="E566" s="65" t="s">
        <v>144</v>
      </c>
      <c r="F566" s="65" t="s">
        <v>401</v>
      </c>
      <c r="G566" s="43" t="s">
        <v>1443</v>
      </c>
      <c r="H566" s="71" t="s">
        <v>401</v>
      </c>
      <c r="I566" s="68">
        <v>45742</v>
      </c>
      <c r="J566" s="61">
        <v>823</v>
      </c>
      <c r="K566" s="66">
        <v>22</v>
      </c>
      <c r="L566" s="69">
        <v>102.5</v>
      </c>
      <c r="M566" s="69">
        <v>0</v>
      </c>
      <c r="N566" s="69">
        <v>-0.95</v>
      </c>
      <c r="O566" s="70">
        <f t="shared" si="32"/>
        <v>101.55</v>
      </c>
      <c r="P566" s="25" t="s">
        <v>26</v>
      </c>
    </row>
    <row r="567" spans="1:16" ht="162.75" hidden="1" customHeight="1" x14ac:dyDescent="0.2">
      <c r="A567" s="7">
        <f t="shared" si="31"/>
        <v>407</v>
      </c>
      <c r="B567" s="64" t="s">
        <v>141</v>
      </c>
      <c r="C567" s="16" t="s">
        <v>142</v>
      </c>
      <c r="D567" s="65" t="s">
        <v>569</v>
      </c>
      <c r="E567" s="65" t="s">
        <v>144</v>
      </c>
      <c r="F567" s="65" t="s">
        <v>401</v>
      </c>
      <c r="G567" s="43" t="s">
        <v>1444</v>
      </c>
      <c r="H567" s="71" t="s">
        <v>401</v>
      </c>
      <c r="I567" s="68">
        <v>45742</v>
      </c>
      <c r="J567" s="61">
        <v>824</v>
      </c>
      <c r="K567" s="66">
        <v>22</v>
      </c>
      <c r="L567" s="69">
        <v>180.84</v>
      </c>
      <c r="M567" s="69">
        <v>0</v>
      </c>
      <c r="N567" s="69">
        <v>-3.94</v>
      </c>
      <c r="O567" s="70">
        <f t="shared" si="32"/>
        <v>176.9</v>
      </c>
      <c r="P567" s="25" t="s">
        <v>26</v>
      </c>
    </row>
    <row r="568" spans="1:16" ht="162.75" hidden="1" customHeight="1" x14ac:dyDescent="0.2">
      <c r="A568" s="7">
        <f t="shared" si="31"/>
        <v>408</v>
      </c>
      <c r="B568" s="64" t="s">
        <v>141</v>
      </c>
      <c r="C568" s="16" t="s">
        <v>142</v>
      </c>
      <c r="D568" s="65" t="s">
        <v>569</v>
      </c>
      <c r="E568" s="65" t="s">
        <v>144</v>
      </c>
      <c r="F568" s="65" t="s">
        <v>401</v>
      </c>
      <c r="G568" s="43" t="s">
        <v>1445</v>
      </c>
      <c r="H568" s="71">
        <v>1672679</v>
      </c>
      <c r="I568" s="68">
        <v>45742</v>
      </c>
      <c r="J568" s="61">
        <v>825</v>
      </c>
      <c r="K568" s="66">
        <v>22</v>
      </c>
      <c r="L568" s="69">
        <v>962.78</v>
      </c>
      <c r="M568" s="69">
        <v>0</v>
      </c>
      <c r="N568" s="69">
        <v>-37.96</v>
      </c>
      <c r="O568" s="70">
        <f t="shared" si="32"/>
        <v>924.81999999999994</v>
      </c>
      <c r="P568" s="25" t="s">
        <v>26</v>
      </c>
    </row>
    <row r="569" spans="1:16" ht="180" hidden="1" customHeight="1" x14ac:dyDescent="0.2">
      <c r="A569" s="7">
        <f t="shared" si="31"/>
        <v>409</v>
      </c>
      <c r="B569" s="64" t="s">
        <v>141</v>
      </c>
      <c r="C569" s="16" t="s">
        <v>142</v>
      </c>
      <c r="D569" s="65" t="s">
        <v>569</v>
      </c>
      <c r="E569" s="65" t="s">
        <v>144</v>
      </c>
      <c r="F569" s="65" t="s">
        <v>401</v>
      </c>
      <c r="G569" s="43" t="s">
        <v>1446</v>
      </c>
      <c r="H569" s="71" t="s">
        <v>1447</v>
      </c>
      <c r="I569" s="68">
        <v>45742</v>
      </c>
      <c r="J569" s="61">
        <v>827</v>
      </c>
      <c r="K569" s="66">
        <v>22</v>
      </c>
      <c r="L569" s="69">
        <v>11.17</v>
      </c>
      <c r="M569" s="69">
        <v>0</v>
      </c>
      <c r="N569" s="69">
        <v>-0.14000000000000001</v>
      </c>
      <c r="O569" s="70">
        <f t="shared" si="32"/>
        <v>11.03</v>
      </c>
      <c r="P569" s="25" t="s">
        <v>26</v>
      </c>
    </row>
    <row r="570" spans="1:16" ht="180" hidden="1" customHeight="1" x14ac:dyDescent="0.2">
      <c r="A570" s="7">
        <f t="shared" si="31"/>
        <v>410</v>
      </c>
      <c r="B570" s="64" t="s">
        <v>600</v>
      </c>
      <c r="C570" s="65" t="s">
        <v>601</v>
      </c>
      <c r="D570" s="17" t="s">
        <v>391</v>
      </c>
      <c r="E570" s="65" t="s">
        <v>1448</v>
      </c>
      <c r="F570" s="65" t="s">
        <v>768</v>
      </c>
      <c r="G570" s="43" t="s">
        <v>1449</v>
      </c>
      <c r="H570" s="71">
        <v>23642</v>
      </c>
      <c r="I570" s="68">
        <v>45742</v>
      </c>
      <c r="J570" s="61">
        <v>831</v>
      </c>
      <c r="K570" s="66">
        <v>22</v>
      </c>
      <c r="L570" s="69">
        <v>1161.1099999999999</v>
      </c>
      <c r="M570" s="69">
        <v>174.17</v>
      </c>
      <c r="N570" s="69">
        <v>0</v>
      </c>
      <c r="O570" s="70">
        <f t="shared" si="32"/>
        <v>1335.28</v>
      </c>
      <c r="P570" s="25" t="s">
        <v>26</v>
      </c>
    </row>
    <row r="571" spans="1:16" ht="180" hidden="1" customHeight="1" x14ac:dyDescent="0.2">
      <c r="A571" s="7">
        <f t="shared" si="31"/>
        <v>411</v>
      </c>
      <c r="B571" s="64" t="s">
        <v>600</v>
      </c>
      <c r="C571" s="65" t="s">
        <v>601</v>
      </c>
      <c r="D571" s="17" t="s">
        <v>391</v>
      </c>
      <c r="E571" s="65" t="s">
        <v>1450</v>
      </c>
      <c r="F571" s="65" t="s">
        <v>768</v>
      </c>
      <c r="G571" s="43" t="s">
        <v>1451</v>
      </c>
      <c r="H571" s="71">
        <v>23640</v>
      </c>
      <c r="I571" s="68">
        <v>45742</v>
      </c>
      <c r="J571" s="61">
        <v>835</v>
      </c>
      <c r="K571" s="66">
        <v>22</v>
      </c>
      <c r="L571" s="69">
        <v>90.67</v>
      </c>
      <c r="M571" s="69">
        <v>13.6</v>
      </c>
      <c r="N571" s="69">
        <v>0</v>
      </c>
      <c r="O571" s="70">
        <f t="shared" si="32"/>
        <v>104.27</v>
      </c>
      <c r="P571" s="25" t="s">
        <v>26</v>
      </c>
    </row>
    <row r="572" spans="1:16" ht="202.5" hidden="1" customHeight="1" x14ac:dyDescent="0.2">
      <c r="A572" s="7">
        <f t="shared" si="31"/>
        <v>412</v>
      </c>
      <c r="B572" s="64" t="s">
        <v>600</v>
      </c>
      <c r="C572" s="65" t="s">
        <v>601</v>
      </c>
      <c r="D572" s="17" t="s">
        <v>391</v>
      </c>
      <c r="E572" s="65" t="s">
        <v>1452</v>
      </c>
      <c r="F572" s="65" t="s">
        <v>768</v>
      </c>
      <c r="G572" s="43" t="s">
        <v>1453</v>
      </c>
      <c r="H572" s="71">
        <v>23652</v>
      </c>
      <c r="I572" s="68">
        <v>45742</v>
      </c>
      <c r="J572" s="61">
        <v>837</v>
      </c>
      <c r="K572" s="66">
        <v>22</v>
      </c>
      <c r="L572" s="69">
        <v>1118.46</v>
      </c>
      <c r="M572" s="69">
        <v>167.77</v>
      </c>
      <c r="N572" s="69">
        <v>0</v>
      </c>
      <c r="O572" s="70">
        <f t="shared" si="32"/>
        <v>1286.23</v>
      </c>
      <c r="P572" s="25" t="s">
        <v>26</v>
      </c>
    </row>
    <row r="573" spans="1:16" ht="180" hidden="1" customHeight="1" x14ac:dyDescent="0.2">
      <c r="A573" s="7">
        <f t="shared" si="31"/>
        <v>413</v>
      </c>
      <c r="B573" s="64" t="s">
        <v>600</v>
      </c>
      <c r="C573" s="65" t="s">
        <v>601</v>
      </c>
      <c r="D573" s="17" t="s">
        <v>391</v>
      </c>
      <c r="E573" s="65" t="s">
        <v>1454</v>
      </c>
      <c r="F573" s="65" t="s">
        <v>768</v>
      </c>
      <c r="G573" s="43" t="s">
        <v>1455</v>
      </c>
      <c r="H573" s="71">
        <v>23648</v>
      </c>
      <c r="I573" s="68">
        <v>45743</v>
      </c>
      <c r="J573" s="61">
        <v>844</v>
      </c>
      <c r="K573" s="66">
        <v>22</v>
      </c>
      <c r="L573" s="69">
        <v>664.83</v>
      </c>
      <c r="M573" s="69">
        <v>99.72</v>
      </c>
      <c r="N573" s="69">
        <v>0</v>
      </c>
      <c r="O573" s="70">
        <f t="shared" si="32"/>
        <v>764.55000000000007</v>
      </c>
      <c r="P573" s="25" t="s">
        <v>26</v>
      </c>
    </row>
    <row r="574" spans="1:16" ht="90" hidden="1" customHeight="1" x14ac:dyDescent="0.2">
      <c r="A574" s="7">
        <f t="shared" si="31"/>
        <v>414</v>
      </c>
      <c r="B574" s="64" t="s">
        <v>288</v>
      </c>
      <c r="C574" s="17" t="s">
        <v>289</v>
      </c>
      <c r="D574" s="65" t="s">
        <v>151</v>
      </c>
      <c r="E574" s="65" t="s">
        <v>1456</v>
      </c>
      <c r="F574" s="65" t="s">
        <v>401</v>
      </c>
      <c r="G574" s="43" t="s">
        <v>1457</v>
      </c>
      <c r="H574" s="71" t="s">
        <v>401</v>
      </c>
      <c r="I574" s="68">
        <v>45744</v>
      </c>
      <c r="J574" s="61">
        <v>891</v>
      </c>
      <c r="K574" s="66">
        <v>22</v>
      </c>
      <c r="L574" s="69">
        <v>610.48</v>
      </c>
      <c r="M574" s="69">
        <v>0</v>
      </c>
      <c r="N574" s="69">
        <v>0</v>
      </c>
      <c r="O574" s="70">
        <f t="shared" si="32"/>
        <v>610.48</v>
      </c>
      <c r="P574" s="25" t="s">
        <v>26</v>
      </c>
    </row>
    <row r="575" spans="1:16" ht="90" hidden="1" customHeight="1" x14ac:dyDescent="0.2">
      <c r="A575" s="7">
        <f t="shared" si="31"/>
        <v>415</v>
      </c>
      <c r="B575" s="64" t="s">
        <v>288</v>
      </c>
      <c r="C575" s="17" t="s">
        <v>289</v>
      </c>
      <c r="D575" s="65" t="s">
        <v>151</v>
      </c>
      <c r="E575" s="65" t="s">
        <v>1458</v>
      </c>
      <c r="F575" s="65" t="s">
        <v>401</v>
      </c>
      <c r="G575" s="43" t="s">
        <v>1459</v>
      </c>
      <c r="H575" s="71" t="s">
        <v>401</v>
      </c>
      <c r="I575" s="68">
        <v>45744</v>
      </c>
      <c r="J575" s="61">
        <v>892</v>
      </c>
      <c r="K575" s="66">
        <v>22</v>
      </c>
      <c r="L575" s="69">
        <v>610.48</v>
      </c>
      <c r="M575" s="69">
        <v>0</v>
      </c>
      <c r="N575" s="69">
        <v>0</v>
      </c>
      <c r="O575" s="70">
        <f t="shared" si="32"/>
        <v>610.48</v>
      </c>
      <c r="P575" s="25" t="s">
        <v>26</v>
      </c>
    </row>
    <row r="576" spans="1:16" ht="180" hidden="1" customHeight="1" x14ac:dyDescent="0.2">
      <c r="A576" s="7">
        <f t="shared" si="31"/>
        <v>416</v>
      </c>
      <c r="B576" s="64" t="s">
        <v>288</v>
      </c>
      <c r="C576" s="17" t="s">
        <v>289</v>
      </c>
      <c r="D576" s="65" t="s">
        <v>151</v>
      </c>
      <c r="E576" s="65" t="s">
        <v>1460</v>
      </c>
      <c r="F576" s="65" t="s">
        <v>401</v>
      </c>
      <c r="G576" s="43" t="s">
        <v>1461</v>
      </c>
      <c r="H576" s="71" t="s">
        <v>401</v>
      </c>
      <c r="I576" s="68">
        <v>45743</v>
      </c>
      <c r="J576" s="61">
        <v>894</v>
      </c>
      <c r="K576" s="66">
        <v>22</v>
      </c>
      <c r="L576" s="69">
        <v>9125.56</v>
      </c>
      <c r="M576" s="69">
        <v>0</v>
      </c>
      <c r="N576" s="69">
        <v>-1723.56</v>
      </c>
      <c r="O576" s="70">
        <f t="shared" si="32"/>
        <v>7402</v>
      </c>
      <c r="P576" s="25" t="s">
        <v>26</v>
      </c>
    </row>
    <row r="577" spans="1:16" ht="180" hidden="1" customHeight="1" x14ac:dyDescent="0.2">
      <c r="A577" s="7">
        <f t="shared" si="31"/>
        <v>417</v>
      </c>
      <c r="B577" s="64" t="s">
        <v>942</v>
      </c>
      <c r="C577" s="65" t="s">
        <v>943</v>
      </c>
      <c r="D577" s="65" t="s">
        <v>569</v>
      </c>
      <c r="E577" s="65" t="s">
        <v>144</v>
      </c>
      <c r="F577" s="65" t="s">
        <v>401</v>
      </c>
      <c r="G577" s="43" t="s">
        <v>1462</v>
      </c>
      <c r="H577" s="71">
        <v>43985683</v>
      </c>
      <c r="I577" s="68">
        <v>45744</v>
      </c>
      <c r="J577" s="61">
        <v>899</v>
      </c>
      <c r="K577" s="66">
        <v>22</v>
      </c>
      <c r="L577" s="69">
        <v>62.65</v>
      </c>
      <c r="M577" s="69">
        <v>0</v>
      </c>
      <c r="N577" s="69">
        <v>0</v>
      </c>
      <c r="O577" s="70">
        <f t="shared" si="32"/>
        <v>62.65</v>
      </c>
      <c r="P577" s="25" t="s">
        <v>26</v>
      </c>
    </row>
    <row r="578" spans="1:16" ht="157.5" hidden="1" customHeight="1" x14ac:dyDescent="0.2">
      <c r="A578" s="7">
        <f t="shared" si="31"/>
        <v>418</v>
      </c>
      <c r="B578" s="64" t="s">
        <v>600</v>
      </c>
      <c r="C578" s="65" t="s">
        <v>601</v>
      </c>
      <c r="D578" s="17" t="s">
        <v>391</v>
      </c>
      <c r="E578" s="65" t="s">
        <v>1463</v>
      </c>
      <c r="F578" s="65" t="s">
        <v>737</v>
      </c>
      <c r="G578" s="43" t="s">
        <v>1464</v>
      </c>
      <c r="H578" s="71" t="s">
        <v>401</v>
      </c>
      <c r="I578" s="68">
        <v>45744</v>
      </c>
      <c r="J578" s="61">
        <v>901</v>
      </c>
      <c r="K578" s="66">
        <v>22</v>
      </c>
      <c r="L578" s="69">
        <v>1385.3</v>
      </c>
      <c r="M578" s="69">
        <v>207.8</v>
      </c>
      <c r="N578" s="69">
        <v>0</v>
      </c>
      <c r="O578" s="70">
        <f t="shared" si="32"/>
        <v>1593.1</v>
      </c>
      <c r="P578" s="25" t="s">
        <v>26</v>
      </c>
    </row>
    <row r="579" spans="1:16" ht="180" hidden="1" customHeight="1" x14ac:dyDescent="0.2">
      <c r="A579" s="7">
        <f t="shared" si="31"/>
        <v>419</v>
      </c>
      <c r="B579" s="64" t="s">
        <v>600</v>
      </c>
      <c r="C579" s="65" t="s">
        <v>601</v>
      </c>
      <c r="D579" s="17" t="s">
        <v>391</v>
      </c>
      <c r="E579" s="65" t="s">
        <v>1465</v>
      </c>
      <c r="F579" s="65" t="s">
        <v>768</v>
      </c>
      <c r="G579" s="43" t="s">
        <v>1466</v>
      </c>
      <c r="H579" s="71" t="s">
        <v>1467</v>
      </c>
      <c r="I579" s="68">
        <v>45744</v>
      </c>
      <c r="J579" s="61">
        <v>906</v>
      </c>
      <c r="K579" s="66">
        <v>22</v>
      </c>
      <c r="L579" s="69">
        <v>1298.32</v>
      </c>
      <c r="M579" s="69">
        <v>194.75</v>
      </c>
      <c r="N579" s="69">
        <v>0</v>
      </c>
      <c r="O579" s="70">
        <f t="shared" si="32"/>
        <v>1493.07</v>
      </c>
      <c r="P579" s="25" t="s">
        <v>26</v>
      </c>
    </row>
    <row r="580" spans="1:16" ht="180" hidden="1" customHeight="1" x14ac:dyDescent="0.2">
      <c r="A580" s="7">
        <f t="shared" si="31"/>
        <v>420</v>
      </c>
      <c r="B580" s="64" t="s">
        <v>600</v>
      </c>
      <c r="C580" s="65" t="s">
        <v>601</v>
      </c>
      <c r="D580" s="17" t="s">
        <v>391</v>
      </c>
      <c r="E580" s="65" t="s">
        <v>1468</v>
      </c>
      <c r="F580" s="65" t="s">
        <v>768</v>
      </c>
      <c r="G580" s="43" t="s">
        <v>1469</v>
      </c>
      <c r="H580" s="71" t="s">
        <v>1470</v>
      </c>
      <c r="I580" s="68">
        <v>45744</v>
      </c>
      <c r="J580" s="61">
        <v>908</v>
      </c>
      <c r="K580" s="66">
        <v>22</v>
      </c>
      <c r="L580" s="69">
        <v>1099.94</v>
      </c>
      <c r="M580" s="69">
        <v>164.99</v>
      </c>
      <c r="N580" s="69">
        <v>0</v>
      </c>
      <c r="O580" s="70">
        <f t="shared" si="32"/>
        <v>1264.93</v>
      </c>
      <c r="P580" s="25" t="s">
        <v>26</v>
      </c>
    </row>
    <row r="581" spans="1:16" ht="90" hidden="1" customHeight="1" x14ac:dyDescent="0.2">
      <c r="A581" s="7">
        <f t="shared" si="31"/>
        <v>421</v>
      </c>
      <c r="B581" s="64" t="s">
        <v>288</v>
      </c>
      <c r="C581" s="17" t="s">
        <v>289</v>
      </c>
      <c r="D581" s="65" t="s">
        <v>151</v>
      </c>
      <c r="E581" s="65" t="s">
        <v>1471</v>
      </c>
      <c r="F581" s="65" t="s">
        <v>401</v>
      </c>
      <c r="G581" s="43" t="s">
        <v>1472</v>
      </c>
      <c r="H581" s="71" t="s">
        <v>401</v>
      </c>
      <c r="I581" s="68">
        <v>45744</v>
      </c>
      <c r="J581" s="61">
        <v>910</v>
      </c>
      <c r="K581" s="66">
        <v>22</v>
      </c>
      <c r="L581" s="69">
        <v>245533.81</v>
      </c>
      <c r="M581" s="69">
        <v>0</v>
      </c>
      <c r="N581" s="69">
        <v>-1766.64</v>
      </c>
      <c r="O581" s="70">
        <f t="shared" si="32"/>
        <v>243767.16999999998</v>
      </c>
      <c r="P581" s="25" t="s">
        <v>26</v>
      </c>
    </row>
    <row r="582" spans="1:16" ht="90" hidden="1" customHeight="1" x14ac:dyDescent="0.2">
      <c r="A582" s="7">
        <f t="shared" si="31"/>
        <v>422</v>
      </c>
      <c r="B582" s="64" t="s">
        <v>288</v>
      </c>
      <c r="C582" s="17" t="s">
        <v>289</v>
      </c>
      <c r="D582" s="65" t="s">
        <v>151</v>
      </c>
      <c r="E582" s="65" t="s">
        <v>1471</v>
      </c>
      <c r="F582" s="65" t="s">
        <v>401</v>
      </c>
      <c r="G582" s="43" t="s">
        <v>1473</v>
      </c>
      <c r="H582" s="71" t="s">
        <v>401</v>
      </c>
      <c r="I582" s="68">
        <v>45744</v>
      </c>
      <c r="J582" s="61">
        <v>911</v>
      </c>
      <c r="K582" s="66">
        <v>22</v>
      </c>
      <c r="L582" s="69">
        <v>28302.17</v>
      </c>
      <c r="M582" s="69">
        <v>0</v>
      </c>
      <c r="N582" s="69">
        <v>0</v>
      </c>
      <c r="O582" s="70">
        <f t="shared" si="32"/>
        <v>28302.17</v>
      </c>
      <c r="P582" s="25" t="s">
        <v>26</v>
      </c>
    </row>
    <row r="583" spans="1:16" ht="135" hidden="1" customHeight="1" x14ac:dyDescent="0.2">
      <c r="A583" s="7">
        <f t="shared" si="31"/>
        <v>423</v>
      </c>
      <c r="B583" s="64" t="s">
        <v>1474</v>
      </c>
      <c r="C583" s="65" t="s">
        <v>1475</v>
      </c>
      <c r="D583" s="65" t="s">
        <v>438</v>
      </c>
      <c r="E583" s="65" t="s">
        <v>1476</v>
      </c>
      <c r="F583" s="65" t="s">
        <v>401</v>
      </c>
      <c r="G583" s="43" t="s">
        <v>1185</v>
      </c>
      <c r="H583" s="71" t="s">
        <v>401</v>
      </c>
      <c r="I583" s="68">
        <v>45744</v>
      </c>
      <c r="J583" s="61">
        <v>117972158</v>
      </c>
      <c r="K583" s="66">
        <v>22</v>
      </c>
      <c r="L583" s="69">
        <v>195.83</v>
      </c>
      <c r="M583" s="69">
        <v>0</v>
      </c>
      <c r="N583" s="69"/>
      <c r="O583" s="70">
        <f t="shared" si="32"/>
        <v>195.83</v>
      </c>
      <c r="P583" s="25" t="s">
        <v>26</v>
      </c>
    </row>
    <row r="584" spans="1:16" ht="157.5" hidden="1" customHeight="1" x14ac:dyDescent="0.2">
      <c r="A584" s="7">
        <f t="shared" si="31"/>
        <v>424</v>
      </c>
      <c r="B584" s="64" t="s">
        <v>719</v>
      </c>
      <c r="C584" s="65" t="s">
        <v>720</v>
      </c>
      <c r="D584" s="65" t="s">
        <v>560</v>
      </c>
      <c r="E584" s="65" t="s">
        <v>1477</v>
      </c>
      <c r="F584" s="65" t="s">
        <v>722</v>
      </c>
      <c r="G584" s="43" t="s">
        <v>1478</v>
      </c>
      <c r="H584" s="71">
        <v>297844</v>
      </c>
      <c r="I584" s="68">
        <v>45747</v>
      </c>
      <c r="J584" s="61">
        <v>928</v>
      </c>
      <c r="K584" s="66">
        <v>23</v>
      </c>
      <c r="L584" s="69">
        <v>19246.5</v>
      </c>
      <c r="M584" s="69">
        <v>2886.98</v>
      </c>
      <c r="N584" s="69">
        <v>-3416.26</v>
      </c>
      <c r="O584" s="70">
        <f t="shared" si="32"/>
        <v>18717.22</v>
      </c>
      <c r="P584" s="25" t="s">
        <v>26</v>
      </c>
    </row>
    <row r="585" spans="1:16" ht="157.5" hidden="1" customHeight="1" x14ac:dyDescent="0.2">
      <c r="A585" s="7">
        <f t="shared" si="31"/>
        <v>425</v>
      </c>
      <c r="B585" s="64" t="s">
        <v>719</v>
      </c>
      <c r="C585" s="65" t="s">
        <v>720</v>
      </c>
      <c r="D585" s="65" t="s">
        <v>560</v>
      </c>
      <c r="E585" s="65" t="s">
        <v>1477</v>
      </c>
      <c r="F585" s="65" t="s">
        <v>722</v>
      </c>
      <c r="G585" s="43" t="s">
        <v>1479</v>
      </c>
      <c r="H585" s="71">
        <v>297873</v>
      </c>
      <c r="I585" s="68">
        <v>45747</v>
      </c>
      <c r="J585" s="61">
        <v>929</v>
      </c>
      <c r="K585" s="66">
        <v>23</v>
      </c>
      <c r="L585" s="69">
        <v>3203.2</v>
      </c>
      <c r="M585" s="69">
        <v>480.48</v>
      </c>
      <c r="N585" s="69">
        <v>-568.57000000000005</v>
      </c>
      <c r="O585" s="70">
        <f t="shared" si="32"/>
        <v>3115.1099999999997</v>
      </c>
      <c r="P585" s="25" t="s">
        <v>26</v>
      </c>
    </row>
    <row r="586" spans="1:16" ht="157.5" hidden="1" customHeight="1" x14ac:dyDescent="0.2">
      <c r="A586" s="7">
        <f t="shared" si="31"/>
        <v>426</v>
      </c>
      <c r="B586" s="64" t="s">
        <v>719</v>
      </c>
      <c r="C586" s="65" t="s">
        <v>720</v>
      </c>
      <c r="D586" s="65" t="s">
        <v>560</v>
      </c>
      <c r="E586" s="65" t="s">
        <v>1477</v>
      </c>
      <c r="F586" s="65" t="s">
        <v>722</v>
      </c>
      <c r="G586" s="43" t="s">
        <v>1480</v>
      </c>
      <c r="H586" s="71">
        <v>297879</v>
      </c>
      <c r="I586" s="68">
        <v>45747</v>
      </c>
      <c r="J586" s="61">
        <v>930</v>
      </c>
      <c r="K586" s="66">
        <v>23</v>
      </c>
      <c r="L586" s="69">
        <v>33680.92</v>
      </c>
      <c r="M586" s="69">
        <v>5052.1400000000003</v>
      </c>
      <c r="N586" s="69">
        <v>-5978.37</v>
      </c>
      <c r="O586" s="70">
        <f t="shared" si="32"/>
        <v>32754.69</v>
      </c>
      <c r="P586" s="25" t="s">
        <v>26</v>
      </c>
    </row>
    <row r="587" spans="1:16" ht="157.5" hidden="1" customHeight="1" x14ac:dyDescent="0.2">
      <c r="A587" s="7">
        <f t="shared" si="31"/>
        <v>427</v>
      </c>
      <c r="B587" s="64" t="s">
        <v>719</v>
      </c>
      <c r="C587" s="65" t="s">
        <v>720</v>
      </c>
      <c r="D587" s="65" t="s">
        <v>560</v>
      </c>
      <c r="E587" s="65" t="s">
        <v>1477</v>
      </c>
      <c r="F587" s="65" t="s">
        <v>722</v>
      </c>
      <c r="G587" s="43" t="s">
        <v>1481</v>
      </c>
      <c r="H587" s="71">
        <v>297835</v>
      </c>
      <c r="I587" s="68">
        <v>45747</v>
      </c>
      <c r="J587" s="61">
        <v>931</v>
      </c>
      <c r="K587" s="66">
        <v>23</v>
      </c>
      <c r="L587" s="69">
        <v>2903.12</v>
      </c>
      <c r="M587" s="69">
        <v>435.47</v>
      </c>
      <c r="N587" s="69">
        <v>-515.30999999999995</v>
      </c>
      <c r="O587" s="70">
        <f t="shared" si="32"/>
        <v>2823.28</v>
      </c>
      <c r="P587" s="25" t="s">
        <v>26</v>
      </c>
    </row>
    <row r="588" spans="1:16" ht="157.5" hidden="1" customHeight="1" x14ac:dyDescent="0.2">
      <c r="A588" s="7">
        <f t="shared" si="31"/>
        <v>428</v>
      </c>
      <c r="B588" s="64" t="s">
        <v>719</v>
      </c>
      <c r="C588" s="65" t="s">
        <v>720</v>
      </c>
      <c r="D588" s="65" t="s">
        <v>560</v>
      </c>
      <c r="E588" s="65" t="s">
        <v>1477</v>
      </c>
      <c r="F588" s="65" t="s">
        <v>722</v>
      </c>
      <c r="G588" s="43" t="s">
        <v>1482</v>
      </c>
      <c r="H588" s="71">
        <v>297836</v>
      </c>
      <c r="I588" s="68">
        <v>45747</v>
      </c>
      <c r="J588" s="61">
        <v>932</v>
      </c>
      <c r="K588" s="66">
        <v>23</v>
      </c>
      <c r="L588" s="69">
        <v>13823.7</v>
      </c>
      <c r="M588" s="69">
        <v>2073.56</v>
      </c>
      <c r="N588" s="69">
        <v>-2453.71</v>
      </c>
      <c r="O588" s="70">
        <f t="shared" si="32"/>
        <v>13443.55</v>
      </c>
      <c r="P588" s="25" t="s">
        <v>26</v>
      </c>
    </row>
    <row r="589" spans="1:16" ht="157.5" hidden="1" customHeight="1" x14ac:dyDescent="0.2">
      <c r="A589" s="7">
        <f t="shared" si="31"/>
        <v>429</v>
      </c>
      <c r="B589" s="64" t="s">
        <v>719</v>
      </c>
      <c r="C589" s="65" t="s">
        <v>720</v>
      </c>
      <c r="D589" s="65" t="s">
        <v>560</v>
      </c>
      <c r="E589" s="65" t="s">
        <v>1477</v>
      </c>
      <c r="F589" s="65" t="s">
        <v>722</v>
      </c>
      <c r="G589" s="43" t="s">
        <v>1483</v>
      </c>
      <c r="H589" s="71">
        <v>297834</v>
      </c>
      <c r="I589" s="68">
        <v>45747</v>
      </c>
      <c r="J589" s="61">
        <v>933</v>
      </c>
      <c r="K589" s="66">
        <v>23</v>
      </c>
      <c r="L589" s="69">
        <v>1851.85</v>
      </c>
      <c r="M589" s="69">
        <v>277.77999999999997</v>
      </c>
      <c r="N589" s="69">
        <v>-328.71</v>
      </c>
      <c r="O589" s="70">
        <f t="shared" si="32"/>
        <v>1800.92</v>
      </c>
      <c r="P589" s="25" t="s">
        <v>26</v>
      </c>
    </row>
    <row r="590" spans="1:16" ht="157.5" hidden="1" customHeight="1" x14ac:dyDescent="0.2">
      <c r="A590" s="7">
        <f t="shared" si="31"/>
        <v>430</v>
      </c>
      <c r="B590" s="64" t="s">
        <v>719</v>
      </c>
      <c r="C590" s="65" t="s">
        <v>720</v>
      </c>
      <c r="D590" s="65" t="s">
        <v>560</v>
      </c>
      <c r="E590" s="65" t="s">
        <v>1477</v>
      </c>
      <c r="F590" s="65" t="s">
        <v>722</v>
      </c>
      <c r="G590" s="43" t="s">
        <v>1484</v>
      </c>
      <c r="H590" s="71">
        <v>297833</v>
      </c>
      <c r="I590" s="68">
        <v>45747</v>
      </c>
      <c r="J590" s="61">
        <v>934</v>
      </c>
      <c r="K590" s="66">
        <v>23</v>
      </c>
      <c r="L590" s="69">
        <v>2007.8</v>
      </c>
      <c r="M590" s="69">
        <v>301.17</v>
      </c>
      <c r="N590" s="69">
        <v>-356.38</v>
      </c>
      <c r="O590" s="70">
        <f t="shared" si="32"/>
        <v>1952.5899999999997</v>
      </c>
      <c r="P590" s="25" t="s">
        <v>26</v>
      </c>
    </row>
    <row r="591" spans="1:16" ht="157.5" hidden="1" customHeight="1" x14ac:dyDescent="0.2">
      <c r="A591" s="7">
        <f t="shared" si="31"/>
        <v>431</v>
      </c>
      <c r="B591" s="64" t="s">
        <v>719</v>
      </c>
      <c r="C591" s="65" t="s">
        <v>720</v>
      </c>
      <c r="D591" s="65" t="s">
        <v>560</v>
      </c>
      <c r="E591" s="65" t="s">
        <v>1477</v>
      </c>
      <c r="F591" s="65" t="s">
        <v>722</v>
      </c>
      <c r="G591" s="43" t="s">
        <v>1485</v>
      </c>
      <c r="H591" s="71">
        <v>297881</v>
      </c>
      <c r="I591" s="68">
        <v>45747</v>
      </c>
      <c r="J591" s="61">
        <v>935</v>
      </c>
      <c r="K591" s="66">
        <v>23</v>
      </c>
      <c r="L591" s="69">
        <v>13267.8</v>
      </c>
      <c r="M591" s="69">
        <v>1990.17</v>
      </c>
      <c r="N591" s="69">
        <v>-2355.0300000000002</v>
      </c>
      <c r="O591" s="70">
        <f t="shared" si="32"/>
        <v>12902.939999999999</v>
      </c>
      <c r="P591" s="25" t="s">
        <v>26</v>
      </c>
    </row>
    <row r="592" spans="1:16" ht="162.75" hidden="1" customHeight="1" x14ac:dyDescent="0.2">
      <c r="A592" s="7">
        <f t="shared" si="31"/>
        <v>432</v>
      </c>
      <c r="B592" s="64" t="s">
        <v>141</v>
      </c>
      <c r="C592" s="16" t="s">
        <v>142</v>
      </c>
      <c r="D592" s="65" t="s">
        <v>569</v>
      </c>
      <c r="E592" s="65" t="s">
        <v>144</v>
      </c>
      <c r="F592" s="65" t="s">
        <v>401</v>
      </c>
      <c r="G592" s="43" t="s">
        <v>1486</v>
      </c>
      <c r="H592" s="71">
        <v>1780146</v>
      </c>
      <c r="I592" s="68">
        <v>45744</v>
      </c>
      <c r="J592" s="61">
        <v>916</v>
      </c>
      <c r="K592" s="66">
        <v>24</v>
      </c>
      <c r="L592" s="69">
        <v>208.75</v>
      </c>
      <c r="M592" s="69">
        <v>0</v>
      </c>
      <c r="N592" s="69">
        <v>-2.27</v>
      </c>
      <c r="O592" s="70">
        <f t="shared" si="32"/>
        <v>206.48</v>
      </c>
      <c r="P592" s="25" t="s">
        <v>26</v>
      </c>
    </row>
    <row r="593" spans="1:16" ht="157.5" hidden="1" customHeight="1" x14ac:dyDescent="0.2">
      <c r="A593" s="7">
        <f t="shared" si="31"/>
        <v>433</v>
      </c>
      <c r="B593" s="64" t="s">
        <v>600</v>
      </c>
      <c r="C593" s="65" t="s">
        <v>601</v>
      </c>
      <c r="D593" s="17" t="s">
        <v>391</v>
      </c>
      <c r="E593" s="65" t="s">
        <v>1487</v>
      </c>
      <c r="F593" s="65" t="s">
        <v>737</v>
      </c>
      <c r="G593" s="43" t="s">
        <v>1488</v>
      </c>
      <c r="H593" s="71" t="s">
        <v>401</v>
      </c>
      <c r="I593" s="68">
        <v>45744</v>
      </c>
      <c r="J593" s="61">
        <v>917</v>
      </c>
      <c r="K593" s="66">
        <v>24</v>
      </c>
      <c r="L593" s="69">
        <v>1415.66</v>
      </c>
      <c r="M593" s="69">
        <v>212.35</v>
      </c>
      <c r="N593" s="69">
        <v>0</v>
      </c>
      <c r="O593" s="70">
        <f t="shared" si="32"/>
        <v>1628.01</v>
      </c>
      <c r="P593" s="25" t="s">
        <v>26</v>
      </c>
    </row>
    <row r="594" spans="1:16" ht="180" hidden="1" customHeight="1" x14ac:dyDescent="0.2">
      <c r="A594" s="7">
        <f t="shared" si="31"/>
        <v>434</v>
      </c>
      <c r="B594" s="64" t="s">
        <v>600</v>
      </c>
      <c r="C594" s="65" t="s">
        <v>601</v>
      </c>
      <c r="D594" s="17" t="s">
        <v>391</v>
      </c>
      <c r="E594" s="65" t="s">
        <v>1489</v>
      </c>
      <c r="F594" s="65" t="s">
        <v>768</v>
      </c>
      <c r="G594" s="43" t="s">
        <v>1490</v>
      </c>
      <c r="H594" s="71">
        <v>23916</v>
      </c>
      <c r="I594" s="68">
        <v>45744</v>
      </c>
      <c r="J594" s="61">
        <v>919</v>
      </c>
      <c r="K594" s="66">
        <v>24</v>
      </c>
      <c r="L594" s="69">
        <v>6.39</v>
      </c>
      <c r="M594" s="69">
        <v>0.96</v>
      </c>
      <c r="N594" s="69">
        <v>0</v>
      </c>
      <c r="O594" s="70">
        <f t="shared" si="32"/>
        <v>7.35</v>
      </c>
      <c r="P594" s="25" t="s">
        <v>26</v>
      </c>
    </row>
    <row r="595" spans="1:16" ht="162.75" hidden="1" customHeight="1" x14ac:dyDescent="0.2">
      <c r="A595" s="7">
        <f t="shared" si="31"/>
        <v>435</v>
      </c>
      <c r="B595" s="64" t="s">
        <v>141</v>
      </c>
      <c r="C595" s="16" t="s">
        <v>142</v>
      </c>
      <c r="D595" s="65" t="s">
        <v>569</v>
      </c>
      <c r="E595" s="65" t="s">
        <v>144</v>
      </c>
      <c r="F595" s="65" t="s">
        <v>401</v>
      </c>
      <c r="G595" s="43" t="s">
        <v>1491</v>
      </c>
      <c r="H595" s="71" t="s">
        <v>1492</v>
      </c>
      <c r="I595" s="68">
        <v>45744</v>
      </c>
      <c r="J595" s="61">
        <v>920</v>
      </c>
      <c r="K595" s="66">
        <v>24</v>
      </c>
      <c r="L595" s="69">
        <v>195.32</v>
      </c>
      <c r="M595" s="69">
        <v>0</v>
      </c>
      <c r="N595" s="69">
        <v>-18.61</v>
      </c>
      <c r="O595" s="70">
        <f t="shared" si="32"/>
        <v>176.70999999999998</v>
      </c>
      <c r="P595" s="25" t="s">
        <v>26</v>
      </c>
    </row>
    <row r="596" spans="1:16" ht="157.5" hidden="1" customHeight="1" x14ac:dyDescent="0.2">
      <c r="A596" s="7">
        <f t="shared" si="31"/>
        <v>436</v>
      </c>
      <c r="B596" s="64" t="s">
        <v>600</v>
      </c>
      <c r="C596" s="65" t="s">
        <v>601</v>
      </c>
      <c r="D596" s="17" t="s">
        <v>391</v>
      </c>
      <c r="E596" s="65" t="s">
        <v>1493</v>
      </c>
      <c r="F596" s="65" t="s">
        <v>737</v>
      </c>
      <c r="G596" s="43" t="s">
        <v>1494</v>
      </c>
      <c r="H596" s="71" t="s">
        <v>401</v>
      </c>
      <c r="I596" s="68">
        <v>45744</v>
      </c>
      <c r="J596" s="61">
        <v>922</v>
      </c>
      <c r="K596" s="66">
        <v>24</v>
      </c>
      <c r="L596" s="69">
        <v>608.80999999999995</v>
      </c>
      <c r="M596" s="69">
        <v>91.32</v>
      </c>
      <c r="N596" s="69">
        <v>0</v>
      </c>
      <c r="O596" s="70">
        <f t="shared" si="32"/>
        <v>700.12999999999988</v>
      </c>
      <c r="P596" s="25" t="s">
        <v>26</v>
      </c>
    </row>
    <row r="597" spans="1:16" ht="157.5" hidden="1" customHeight="1" x14ac:dyDescent="0.2">
      <c r="A597" s="7">
        <f t="shared" si="31"/>
        <v>437</v>
      </c>
      <c r="B597" s="64" t="s">
        <v>600</v>
      </c>
      <c r="C597" s="65" t="s">
        <v>601</v>
      </c>
      <c r="D597" s="17" t="s">
        <v>391</v>
      </c>
      <c r="E597" s="65" t="s">
        <v>1495</v>
      </c>
      <c r="F597" s="65" t="s">
        <v>737</v>
      </c>
      <c r="G597" s="43" t="s">
        <v>1496</v>
      </c>
      <c r="H597" s="71">
        <v>23935</v>
      </c>
      <c r="I597" s="68">
        <v>45744</v>
      </c>
      <c r="J597" s="61">
        <v>924</v>
      </c>
      <c r="K597" s="66">
        <v>24</v>
      </c>
      <c r="L597" s="69">
        <v>2698.24</v>
      </c>
      <c r="M597" s="69">
        <v>404.74</v>
      </c>
      <c r="N597" s="69">
        <v>0</v>
      </c>
      <c r="O597" s="70">
        <f t="shared" si="32"/>
        <v>3102.9799999999996</v>
      </c>
      <c r="P597" s="25" t="s">
        <v>26</v>
      </c>
    </row>
    <row r="598" spans="1:16" ht="157.5" hidden="1" customHeight="1" x14ac:dyDescent="0.2">
      <c r="A598" s="7">
        <f t="shared" si="31"/>
        <v>438</v>
      </c>
      <c r="B598" s="64" t="s">
        <v>600</v>
      </c>
      <c r="C598" s="65" t="s">
        <v>601</v>
      </c>
      <c r="D598" s="17" t="s">
        <v>391</v>
      </c>
      <c r="E598" s="65" t="s">
        <v>1497</v>
      </c>
      <c r="F598" s="65" t="s">
        <v>737</v>
      </c>
      <c r="G598" s="43" t="s">
        <v>1498</v>
      </c>
      <c r="H598" s="71">
        <v>23927</v>
      </c>
      <c r="I598" s="68">
        <v>45744</v>
      </c>
      <c r="J598" s="61">
        <v>926</v>
      </c>
      <c r="K598" s="66">
        <v>24</v>
      </c>
      <c r="L598" s="69">
        <v>2496.4699999999998</v>
      </c>
      <c r="M598" s="69">
        <v>374.47</v>
      </c>
      <c r="N598" s="69">
        <v>0</v>
      </c>
      <c r="O598" s="70">
        <f t="shared" si="32"/>
        <v>2870.9399999999996</v>
      </c>
      <c r="P598" s="25" t="s">
        <v>26</v>
      </c>
    </row>
    <row r="599" spans="1:16" ht="202.5" hidden="1" customHeight="1" x14ac:dyDescent="0.2">
      <c r="A599" s="7">
        <f t="shared" si="31"/>
        <v>439</v>
      </c>
      <c r="B599" s="64" t="s">
        <v>600</v>
      </c>
      <c r="C599" s="65" t="s">
        <v>601</v>
      </c>
      <c r="D599" s="17" t="s">
        <v>391</v>
      </c>
      <c r="E599" s="65" t="s">
        <v>1499</v>
      </c>
      <c r="F599" s="65" t="s">
        <v>768</v>
      </c>
      <c r="G599" s="43" t="s">
        <v>1500</v>
      </c>
      <c r="H599" s="71" t="s">
        <v>401</v>
      </c>
      <c r="I599" s="68">
        <v>45747</v>
      </c>
      <c r="J599" s="61">
        <v>945</v>
      </c>
      <c r="K599" s="66">
        <v>24</v>
      </c>
      <c r="L599" s="69">
        <v>686.86</v>
      </c>
      <c r="M599" s="69">
        <v>103.03</v>
      </c>
      <c r="N599" s="69">
        <v>0</v>
      </c>
      <c r="O599" s="70">
        <f t="shared" si="32"/>
        <v>789.89</v>
      </c>
      <c r="P599" s="25" t="s">
        <v>26</v>
      </c>
    </row>
    <row r="600" spans="1:16" ht="202.5" hidden="1" customHeight="1" x14ac:dyDescent="0.2">
      <c r="A600" s="7">
        <f t="shared" si="31"/>
        <v>440</v>
      </c>
      <c r="B600" s="64" t="s">
        <v>600</v>
      </c>
      <c r="C600" s="65" t="s">
        <v>601</v>
      </c>
      <c r="D600" s="17" t="s">
        <v>391</v>
      </c>
      <c r="E600" s="65" t="s">
        <v>1501</v>
      </c>
      <c r="F600" s="65" t="s">
        <v>768</v>
      </c>
      <c r="G600" s="43" t="s">
        <v>1502</v>
      </c>
      <c r="H600" s="71">
        <v>23905</v>
      </c>
      <c r="I600" s="68">
        <v>45747</v>
      </c>
      <c r="J600" s="61">
        <v>951</v>
      </c>
      <c r="K600" s="66">
        <v>24</v>
      </c>
      <c r="L600" s="69">
        <v>99.81</v>
      </c>
      <c r="M600" s="69">
        <v>14.97</v>
      </c>
      <c r="N600" s="69">
        <v>0</v>
      </c>
      <c r="O600" s="70">
        <f t="shared" si="32"/>
        <v>114.78</v>
      </c>
      <c r="P600" s="25" t="s">
        <v>26</v>
      </c>
    </row>
    <row r="601" spans="1:16" ht="202.5" hidden="1" customHeight="1" x14ac:dyDescent="0.2">
      <c r="A601" s="7">
        <f t="shared" si="31"/>
        <v>441</v>
      </c>
      <c r="B601" s="64">
        <v>1760004650001</v>
      </c>
      <c r="C601" s="65" t="s">
        <v>1503</v>
      </c>
      <c r="D601" s="65" t="s">
        <v>815</v>
      </c>
      <c r="E601" s="65" t="s">
        <v>1504</v>
      </c>
      <c r="F601" s="65" t="s">
        <v>401</v>
      </c>
      <c r="G601" s="43" t="s">
        <v>1505</v>
      </c>
      <c r="H601" s="71" t="s">
        <v>401</v>
      </c>
      <c r="I601" s="68">
        <v>45747</v>
      </c>
      <c r="J601" s="61">
        <v>953</v>
      </c>
      <c r="K601" s="66">
        <v>24</v>
      </c>
      <c r="L601" s="69">
        <v>1338.36</v>
      </c>
      <c r="M601" s="69">
        <v>0</v>
      </c>
      <c r="N601" s="69">
        <v>0</v>
      </c>
      <c r="O601" s="70">
        <f t="shared" si="32"/>
        <v>1338.36</v>
      </c>
      <c r="P601" s="25" t="s">
        <v>26</v>
      </c>
    </row>
    <row r="602" spans="1:16" ht="255.75" hidden="1" customHeight="1" x14ac:dyDescent="0.2">
      <c r="A602" s="7">
        <f t="shared" si="31"/>
        <v>442</v>
      </c>
      <c r="B602" s="64" t="s">
        <v>896</v>
      </c>
      <c r="C602" s="65" t="s">
        <v>1506</v>
      </c>
      <c r="D602" s="65" t="s">
        <v>569</v>
      </c>
      <c r="E602" s="65" t="s">
        <v>570</v>
      </c>
      <c r="F602" s="65" t="s">
        <v>401</v>
      </c>
      <c r="G602" s="43" t="s">
        <v>1507</v>
      </c>
      <c r="H602" s="71" t="s">
        <v>1508</v>
      </c>
      <c r="I602" s="68">
        <v>45747</v>
      </c>
      <c r="J602" s="61">
        <v>954</v>
      </c>
      <c r="K602" s="66">
        <v>24</v>
      </c>
      <c r="L602" s="69">
        <v>8581.85</v>
      </c>
      <c r="M602" s="69">
        <v>2.04</v>
      </c>
      <c r="N602" s="69">
        <v>-2.04</v>
      </c>
      <c r="O602" s="70">
        <f t="shared" si="32"/>
        <v>8581.85</v>
      </c>
      <c r="P602" s="25" t="s">
        <v>26</v>
      </c>
    </row>
    <row r="603" spans="1:16" ht="180" hidden="1" customHeight="1" x14ac:dyDescent="0.2">
      <c r="A603" s="7">
        <f t="shared" si="31"/>
        <v>443</v>
      </c>
      <c r="B603" s="64" t="s">
        <v>141</v>
      </c>
      <c r="C603" s="16" t="s">
        <v>142</v>
      </c>
      <c r="D603" s="65" t="s">
        <v>569</v>
      </c>
      <c r="E603" s="65" t="s">
        <v>144</v>
      </c>
      <c r="F603" s="65" t="s">
        <v>401</v>
      </c>
      <c r="G603" s="43" t="s">
        <v>1509</v>
      </c>
      <c r="H603" s="71" t="s">
        <v>401</v>
      </c>
      <c r="I603" s="68">
        <v>45747</v>
      </c>
      <c r="J603" s="61">
        <v>955</v>
      </c>
      <c r="K603" s="66">
        <v>24</v>
      </c>
      <c r="L603" s="69">
        <v>579.75</v>
      </c>
      <c r="M603" s="69">
        <v>0</v>
      </c>
      <c r="N603" s="69">
        <v>-11.17</v>
      </c>
      <c r="O603" s="70">
        <f t="shared" si="32"/>
        <v>568.58000000000004</v>
      </c>
      <c r="P603" s="25" t="s">
        <v>26</v>
      </c>
    </row>
    <row r="604" spans="1:16" ht="180" hidden="1" customHeight="1" x14ac:dyDescent="0.2">
      <c r="A604" s="7">
        <f t="shared" si="31"/>
        <v>444</v>
      </c>
      <c r="B604" s="64">
        <v>1190005646001</v>
      </c>
      <c r="C604" s="65" t="s">
        <v>1510</v>
      </c>
      <c r="D604" s="65" t="s">
        <v>569</v>
      </c>
      <c r="E604" s="65" t="s">
        <v>144</v>
      </c>
      <c r="F604" s="65" t="s">
        <v>401</v>
      </c>
      <c r="G604" s="43" t="s">
        <v>1511</v>
      </c>
      <c r="H604" s="71" t="s">
        <v>1512</v>
      </c>
      <c r="I604" s="68">
        <v>45747</v>
      </c>
      <c r="J604" s="61">
        <v>956</v>
      </c>
      <c r="K604" s="66">
        <v>24</v>
      </c>
      <c r="L604" s="69">
        <v>276.23</v>
      </c>
      <c r="M604" s="69">
        <v>0</v>
      </c>
      <c r="N604" s="69">
        <v>-2.99</v>
      </c>
      <c r="O604" s="70">
        <f t="shared" si="32"/>
        <v>273.24</v>
      </c>
      <c r="P604" s="25" t="s">
        <v>26</v>
      </c>
    </row>
    <row r="605" spans="1:16" ht="202.5" hidden="1" customHeight="1" x14ac:dyDescent="0.2">
      <c r="A605" s="7">
        <f t="shared" si="31"/>
        <v>445</v>
      </c>
      <c r="B605" s="64" t="s">
        <v>600</v>
      </c>
      <c r="C605" s="65" t="s">
        <v>601</v>
      </c>
      <c r="D605" s="17" t="s">
        <v>391</v>
      </c>
      <c r="E605" s="65" t="s">
        <v>1513</v>
      </c>
      <c r="F605" s="65" t="s">
        <v>768</v>
      </c>
      <c r="G605" s="43" t="s">
        <v>1514</v>
      </c>
      <c r="H605" s="71">
        <v>23900</v>
      </c>
      <c r="I605" s="68">
        <v>45747</v>
      </c>
      <c r="J605" s="61">
        <v>957</v>
      </c>
      <c r="K605" s="66">
        <v>24</v>
      </c>
      <c r="L605" s="69">
        <v>282.61</v>
      </c>
      <c r="M605" s="69">
        <v>42.39</v>
      </c>
      <c r="N605" s="69">
        <v>0</v>
      </c>
      <c r="O605" s="70">
        <f t="shared" si="32"/>
        <v>325</v>
      </c>
      <c r="P605" s="25" t="s">
        <v>26</v>
      </c>
    </row>
    <row r="606" spans="1:16" ht="202.5" hidden="1" customHeight="1" x14ac:dyDescent="0.2">
      <c r="A606" s="7">
        <f t="shared" si="31"/>
        <v>446</v>
      </c>
      <c r="B606" s="64" t="s">
        <v>600</v>
      </c>
      <c r="C606" s="65" t="s">
        <v>601</v>
      </c>
      <c r="D606" s="17" t="s">
        <v>391</v>
      </c>
      <c r="E606" s="65" t="s">
        <v>1515</v>
      </c>
      <c r="F606" s="65" t="s">
        <v>768</v>
      </c>
      <c r="G606" s="43" t="s">
        <v>1516</v>
      </c>
      <c r="H606" s="71">
        <v>23911</v>
      </c>
      <c r="I606" s="68">
        <v>45747</v>
      </c>
      <c r="J606" s="61">
        <v>959</v>
      </c>
      <c r="K606" s="66">
        <v>24</v>
      </c>
      <c r="L606" s="69">
        <v>579.85</v>
      </c>
      <c r="M606" s="69">
        <v>86.98</v>
      </c>
      <c r="N606" s="69">
        <v>0</v>
      </c>
      <c r="O606" s="70">
        <f t="shared" si="32"/>
        <v>666.83</v>
      </c>
      <c r="P606" s="25" t="s">
        <v>26</v>
      </c>
    </row>
    <row r="607" spans="1:16" ht="202.5" hidden="1" customHeight="1" x14ac:dyDescent="0.2">
      <c r="A607" s="7">
        <f t="shared" si="31"/>
        <v>447</v>
      </c>
      <c r="B607" s="64" t="s">
        <v>600</v>
      </c>
      <c r="C607" s="65" t="s">
        <v>601</v>
      </c>
      <c r="D607" s="17" t="s">
        <v>391</v>
      </c>
      <c r="E607" s="65" t="s">
        <v>1517</v>
      </c>
      <c r="F607" s="65" t="s">
        <v>768</v>
      </c>
      <c r="G607" s="43" t="s">
        <v>1518</v>
      </c>
      <c r="H607" s="71" t="s">
        <v>1519</v>
      </c>
      <c r="I607" s="68">
        <v>45747</v>
      </c>
      <c r="J607" s="61">
        <v>961</v>
      </c>
      <c r="K607" s="66">
        <v>24</v>
      </c>
      <c r="L607" s="69">
        <v>71.02</v>
      </c>
      <c r="M607" s="69">
        <v>10.65</v>
      </c>
      <c r="N607" s="69">
        <v>0</v>
      </c>
      <c r="O607" s="70">
        <f t="shared" si="32"/>
        <v>81.67</v>
      </c>
      <c r="P607" s="25" t="s">
        <v>26</v>
      </c>
    </row>
    <row r="608" spans="1:16" ht="180" hidden="1" customHeight="1" x14ac:dyDescent="0.2">
      <c r="A608" s="7">
        <f t="shared" si="31"/>
        <v>448</v>
      </c>
      <c r="B608" s="64">
        <v>1768154260001</v>
      </c>
      <c r="C608" s="65" t="s">
        <v>1520</v>
      </c>
      <c r="D608" s="65" t="s">
        <v>569</v>
      </c>
      <c r="E608" s="65" t="s">
        <v>570</v>
      </c>
      <c r="F608" s="65" t="s">
        <v>401</v>
      </c>
      <c r="G608" s="43" t="s">
        <v>1521</v>
      </c>
      <c r="H608" s="71">
        <v>58873811</v>
      </c>
      <c r="I608" s="68">
        <v>45747</v>
      </c>
      <c r="J608" s="61">
        <v>962</v>
      </c>
      <c r="K608" s="66">
        <v>24</v>
      </c>
      <c r="L608" s="69">
        <v>12.85</v>
      </c>
      <c r="M608" s="69">
        <v>0</v>
      </c>
      <c r="N608" s="69">
        <v>0</v>
      </c>
      <c r="O608" s="70">
        <f t="shared" si="32"/>
        <v>12.85</v>
      </c>
      <c r="P608" s="25" t="s">
        <v>26</v>
      </c>
    </row>
    <row r="609" spans="1:16" ht="180" hidden="1" customHeight="1" x14ac:dyDescent="0.2">
      <c r="A609" s="7">
        <f t="shared" si="31"/>
        <v>449</v>
      </c>
      <c r="B609" s="64" t="s">
        <v>942</v>
      </c>
      <c r="C609" s="65" t="s">
        <v>943</v>
      </c>
      <c r="D609" s="65" t="s">
        <v>569</v>
      </c>
      <c r="E609" s="65" t="s">
        <v>144</v>
      </c>
      <c r="F609" s="65" t="s">
        <v>401</v>
      </c>
      <c r="G609" s="43" t="s">
        <v>1522</v>
      </c>
      <c r="H609" s="71">
        <v>43993083</v>
      </c>
      <c r="I609" s="68">
        <v>45747</v>
      </c>
      <c r="J609" s="61">
        <v>964</v>
      </c>
      <c r="K609" s="66">
        <v>24</v>
      </c>
      <c r="L609" s="69">
        <v>2.2599999999999998</v>
      </c>
      <c r="M609" s="69">
        <v>0</v>
      </c>
      <c r="N609" s="69">
        <v>-0.02</v>
      </c>
      <c r="O609" s="70">
        <f t="shared" si="32"/>
        <v>2.2399999999999998</v>
      </c>
      <c r="P609" s="25" t="s">
        <v>26</v>
      </c>
    </row>
    <row r="610" spans="1:16" ht="157.5" hidden="1" customHeight="1" x14ac:dyDescent="0.2">
      <c r="A610" s="7">
        <f t="shared" si="31"/>
        <v>450</v>
      </c>
      <c r="B610" s="64" t="s">
        <v>600</v>
      </c>
      <c r="C610" s="65" t="s">
        <v>601</v>
      </c>
      <c r="D610" s="17" t="s">
        <v>391</v>
      </c>
      <c r="E610" s="65" t="s">
        <v>1523</v>
      </c>
      <c r="F610" s="65" t="s">
        <v>737</v>
      </c>
      <c r="G610" s="43" t="s">
        <v>1524</v>
      </c>
      <c r="H610" s="71" t="s">
        <v>1525</v>
      </c>
      <c r="I610" s="68">
        <v>45747</v>
      </c>
      <c r="J610" s="61">
        <v>965</v>
      </c>
      <c r="K610" s="66">
        <v>24</v>
      </c>
      <c r="L610" s="69">
        <v>11914.27</v>
      </c>
      <c r="M610" s="69">
        <v>1787.14</v>
      </c>
      <c r="N610" s="69">
        <v>0</v>
      </c>
      <c r="O610" s="70">
        <f t="shared" si="32"/>
        <v>13701.41</v>
      </c>
      <c r="P610" s="25" t="s">
        <v>26</v>
      </c>
    </row>
    <row r="611" spans="1:16" ht="180" hidden="1" customHeight="1" x14ac:dyDescent="0.2">
      <c r="A611" s="7">
        <f t="shared" si="31"/>
        <v>451</v>
      </c>
      <c r="B611" s="64" t="s">
        <v>942</v>
      </c>
      <c r="C611" s="65" t="s">
        <v>943</v>
      </c>
      <c r="D611" s="65" t="s">
        <v>569</v>
      </c>
      <c r="E611" s="65" t="s">
        <v>144</v>
      </c>
      <c r="F611" s="65" t="s">
        <v>401</v>
      </c>
      <c r="G611" s="43" t="s">
        <v>1526</v>
      </c>
      <c r="H611" s="71">
        <v>43985682</v>
      </c>
      <c r="I611" s="68">
        <v>45747</v>
      </c>
      <c r="J611" s="61">
        <v>967</v>
      </c>
      <c r="K611" s="66">
        <v>24</v>
      </c>
      <c r="L611" s="69">
        <v>83.46</v>
      </c>
      <c r="M611" s="69">
        <v>0</v>
      </c>
      <c r="N611" s="69">
        <v>-0.26</v>
      </c>
      <c r="O611" s="70">
        <f t="shared" si="32"/>
        <v>83.199999999999989</v>
      </c>
      <c r="P611" s="25" t="s">
        <v>26</v>
      </c>
    </row>
    <row r="612" spans="1:16" ht="157.5" hidden="1" customHeight="1" x14ac:dyDescent="0.2">
      <c r="A612" s="7">
        <f t="shared" si="31"/>
        <v>452</v>
      </c>
      <c r="B612" s="64" t="s">
        <v>600</v>
      </c>
      <c r="C612" s="65" t="s">
        <v>601</v>
      </c>
      <c r="D612" s="17" t="s">
        <v>391</v>
      </c>
      <c r="E612" s="65"/>
      <c r="F612" s="65" t="s">
        <v>737</v>
      </c>
      <c r="G612" s="43" t="s">
        <v>1527</v>
      </c>
      <c r="H612" s="71">
        <v>23932</v>
      </c>
      <c r="I612" s="68">
        <v>45747</v>
      </c>
      <c r="J612" s="61">
        <v>968</v>
      </c>
      <c r="K612" s="66">
        <v>24</v>
      </c>
      <c r="L612" s="69">
        <v>608.70000000000005</v>
      </c>
      <c r="M612" s="69">
        <v>91.3</v>
      </c>
      <c r="N612" s="69">
        <v>0</v>
      </c>
      <c r="O612" s="70">
        <f t="shared" si="32"/>
        <v>700</v>
      </c>
      <c r="P612" s="25" t="s">
        <v>26</v>
      </c>
    </row>
    <row r="613" spans="1:16" ht="180" hidden="1" customHeight="1" x14ac:dyDescent="0.2">
      <c r="A613" s="7">
        <f t="shared" si="31"/>
        <v>453</v>
      </c>
      <c r="B613" s="64" t="s">
        <v>600</v>
      </c>
      <c r="C613" s="65" t="s">
        <v>601</v>
      </c>
      <c r="D613" s="17" t="s">
        <v>391</v>
      </c>
      <c r="E613" s="65" t="s">
        <v>1450</v>
      </c>
      <c r="F613" s="65" t="s">
        <v>768</v>
      </c>
      <c r="G613" s="43" t="s">
        <v>1528</v>
      </c>
      <c r="H613" s="71">
        <v>23901</v>
      </c>
      <c r="I613" s="68">
        <v>45744</v>
      </c>
      <c r="J613" s="61">
        <v>914</v>
      </c>
      <c r="K613" s="66">
        <v>25</v>
      </c>
      <c r="L613" s="69">
        <v>49.99</v>
      </c>
      <c r="M613" s="69">
        <v>7.5</v>
      </c>
      <c r="N613" s="69">
        <v>0</v>
      </c>
      <c r="O613" s="70">
        <f t="shared" si="32"/>
        <v>57.49</v>
      </c>
      <c r="P613" s="25" t="s">
        <v>26</v>
      </c>
    </row>
    <row r="614" spans="1:16" ht="202.5" hidden="1" customHeight="1" x14ac:dyDescent="0.2">
      <c r="A614" s="7">
        <f t="shared" si="31"/>
        <v>454</v>
      </c>
      <c r="B614" s="64" t="s">
        <v>288</v>
      </c>
      <c r="C614" s="17" t="s">
        <v>289</v>
      </c>
      <c r="D614" s="65" t="s">
        <v>151</v>
      </c>
      <c r="E614" s="65" t="s">
        <v>1529</v>
      </c>
      <c r="F614" s="65" t="s">
        <v>401</v>
      </c>
      <c r="G614" s="43" t="s">
        <v>1530</v>
      </c>
      <c r="H614" s="71" t="s">
        <v>401</v>
      </c>
      <c r="I614" s="68">
        <v>45744</v>
      </c>
      <c r="J614" s="61">
        <v>912</v>
      </c>
      <c r="K614" s="66">
        <v>25</v>
      </c>
      <c r="L614" s="69">
        <v>1242.1400000000001</v>
      </c>
      <c r="M614" s="69">
        <v>0</v>
      </c>
      <c r="N614" s="69">
        <v>0</v>
      </c>
      <c r="O614" s="70">
        <f t="shared" si="32"/>
        <v>1242.1400000000001</v>
      </c>
      <c r="P614" s="25" t="s">
        <v>26</v>
      </c>
    </row>
    <row r="615" spans="1:16" ht="180" hidden="1" customHeight="1" x14ac:dyDescent="0.2">
      <c r="A615" s="7">
        <f t="shared" si="31"/>
        <v>455</v>
      </c>
      <c r="B615" s="64">
        <v>1707175756001</v>
      </c>
      <c r="C615" s="65" t="s">
        <v>753</v>
      </c>
      <c r="D615" s="65" t="s">
        <v>101</v>
      </c>
      <c r="E615" s="65" t="s">
        <v>1531</v>
      </c>
      <c r="F615" s="65" t="s">
        <v>320</v>
      </c>
      <c r="G615" s="43" t="s">
        <v>1532</v>
      </c>
      <c r="H615" s="71">
        <v>67</v>
      </c>
      <c r="I615" s="68">
        <v>45744</v>
      </c>
      <c r="J615" s="61">
        <v>913</v>
      </c>
      <c r="K615" s="66">
        <v>25</v>
      </c>
      <c r="L615" s="69">
        <v>2520</v>
      </c>
      <c r="M615" s="69">
        <v>378</v>
      </c>
      <c r="N615" s="69">
        <v>-630</v>
      </c>
      <c r="O615" s="70">
        <f t="shared" si="32"/>
        <v>2268</v>
      </c>
      <c r="P615" s="25" t="s">
        <v>26</v>
      </c>
    </row>
    <row r="616" spans="1:16" ht="90" hidden="1" customHeight="1" x14ac:dyDescent="0.2">
      <c r="A616" s="7">
        <f t="shared" si="31"/>
        <v>456</v>
      </c>
      <c r="B616" s="64" t="s">
        <v>288</v>
      </c>
      <c r="C616" s="17" t="s">
        <v>289</v>
      </c>
      <c r="D616" s="65" t="s">
        <v>151</v>
      </c>
      <c r="E616" s="65" t="s">
        <v>1533</v>
      </c>
      <c r="F616" s="65" t="s">
        <v>401</v>
      </c>
      <c r="G616" s="43" t="s">
        <v>1534</v>
      </c>
      <c r="H616" s="71" t="s">
        <v>401</v>
      </c>
      <c r="I616" s="68">
        <v>45743</v>
      </c>
      <c r="J616" s="61">
        <v>876</v>
      </c>
      <c r="K616" s="66">
        <v>25</v>
      </c>
      <c r="L616" s="69">
        <v>8931495.4600000009</v>
      </c>
      <c r="M616" s="69">
        <v>0</v>
      </c>
      <c r="N616" s="69">
        <v>-4582317.0599999996</v>
      </c>
      <c r="O616" s="70">
        <f t="shared" si="32"/>
        <v>4349178.4000000013</v>
      </c>
      <c r="P616" s="25" t="s">
        <v>26</v>
      </c>
    </row>
    <row r="617" spans="1:16" ht="135" hidden="1" customHeight="1" x14ac:dyDescent="0.2">
      <c r="A617" s="7">
        <f t="shared" si="31"/>
        <v>457</v>
      </c>
      <c r="B617" s="64" t="s">
        <v>288</v>
      </c>
      <c r="C617" s="17" t="s">
        <v>289</v>
      </c>
      <c r="D617" s="65" t="s">
        <v>151</v>
      </c>
      <c r="E617" s="65" t="s">
        <v>1535</v>
      </c>
      <c r="F617" s="65" t="s">
        <v>401</v>
      </c>
      <c r="G617" s="43" t="s">
        <v>1536</v>
      </c>
      <c r="H617" s="71" t="s">
        <v>401</v>
      </c>
      <c r="I617" s="68">
        <v>45743</v>
      </c>
      <c r="J617" s="61">
        <v>877</v>
      </c>
      <c r="K617" s="66">
        <v>25</v>
      </c>
      <c r="L617" s="69">
        <v>209.93</v>
      </c>
      <c r="M617" s="69">
        <v>0</v>
      </c>
      <c r="N617" s="69">
        <v>-209.92</v>
      </c>
      <c r="O617" s="70">
        <f t="shared" si="32"/>
        <v>1.0000000000019327E-2</v>
      </c>
      <c r="P617" s="25" t="s">
        <v>26</v>
      </c>
    </row>
    <row r="618" spans="1:16" ht="202.5" hidden="1" customHeight="1" x14ac:dyDescent="0.2">
      <c r="A618" s="7">
        <f t="shared" ref="A618:A681" si="33">1+A617</f>
        <v>458</v>
      </c>
      <c r="B618" s="64" t="s">
        <v>600</v>
      </c>
      <c r="C618" s="65" t="s">
        <v>601</v>
      </c>
      <c r="D618" s="17" t="s">
        <v>391</v>
      </c>
      <c r="E618" s="65" t="s">
        <v>1537</v>
      </c>
      <c r="F618" s="65" t="s">
        <v>768</v>
      </c>
      <c r="G618" s="43" t="s">
        <v>1538</v>
      </c>
      <c r="H618" s="71" t="s">
        <v>1539</v>
      </c>
      <c r="I618" s="68">
        <v>45747</v>
      </c>
      <c r="J618" s="61">
        <v>971</v>
      </c>
      <c r="K618" s="66">
        <v>26</v>
      </c>
      <c r="L618" s="69">
        <v>615.14</v>
      </c>
      <c r="M618" s="69">
        <v>92.28</v>
      </c>
      <c r="N618" s="69">
        <v>0</v>
      </c>
      <c r="O618" s="70">
        <f t="shared" si="32"/>
        <v>707.42</v>
      </c>
      <c r="P618" s="25" t="s">
        <v>26</v>
      </c>
    </row>
    <row r="619" spans="1:16" ht="202.5" hidden="1" customHeight="1" x14ac:dyDescent="0.2">
      <c r="A619" s="7">
        <f t="shared" si="33"/>
        <v>459</v>
      </c>
      <c r="B619" s="64" t="s">
        <v>600</v>
      </c>
      <c r="C619" s="65" t="s">
        <v>601</v>
      </c>
      <c r="D619" s="17" t="s">
        <v>391</v>
      </c>
      <c r="E619" s="65" t="s">
        <v>1540</v>
      </c>
      <c r="F619" s="65" t="s">
        <v>768</v>
      </c>
      <c r="G619" s="43" t="s">
        <v>1541</v>
      </c>
      <c r="H619" s="71">
        <v>23903</v>
      </c>
      <c r="I619" s="68">
        <v>45747</v>
      </c>
      <c r="J619" s="61">
        <v>973</v>
      </c>
      <c r="K619" s="66">
        <v>26</v>
      </c>
      <c r="L619" s="69">
        <v>973.77</v>
      </c>
      <c r="M619" s="69">
        <v>146.07</v>
      </c>
      <c r="N619" s="69">
        <v>0</v>
      </c>
      <c r="O619" s="70">
        <f t="shared" si="32"/>
        <v>1119.8399999999999</v>
      </c>
      <c r="P619" s="25" t="s">
        <v>26</v>
      </c>
    </row>
    <row r="620" spans="1:16" ht="157.5" hidden="1" customHeight="1" x14ac:dyDescent="0.2">
      <c r="A620" s="7">
        <f t="shared" si="33"/>
        <v>460</v>
      </c>
      <c r="B620" s="64" t="s">
        <v>600</v>
      </c>
      <c r="C620" s="65" t="s">
        <v>601</v>
      </c>
      <c r="D620" s="17" t="s">
        <v>391</v>
      </c>
      <c r="E620" s="65" t="s">
        <v>1542</v>
      </c>
      <c r="F620" s="65" t="s">
        <v>737</v>
      </c>
      <c r="G620" s="43" t="s">
        <v>1543</v>
      </c>
      <c r="H620" s="71">
        <v>23939</v>
      </c>
      <c r="I620" s="68">
        <v>45747</v>
      </c>
      <c r="J620" s="61">
        <v>975</v>
      </c>
      <c r="K620" s="66">
        <v>26</v>
      </c>
      <c r="L620" s="69">
        <v>4316.9799999999996</v>
      </c>
      <c r="M620" s="69">
        <v>647.54999999999995</v>
      </c>
      <c r="N620" s="69">
        <v>0</v>
      </c>
      <c r="O620" s="70">
        <f t="shared" si="32"/>
        <v>4964.53</v>
      </c>
      <c r="P620" s="25" t="s">
        <v>26</v>
      </c>
    </row>
    <row r="621" spans="1:16" ht="157.5" hidden="1" customHeight="1" x14ac:dyDescent="0.2">
      <c r="A621" s="7">
        <f t="shared" si="33"/>
        <v>461</v>
      </c>
      <c r="B621" s="64" t="s">
        <v>600</v>
      </c>
      <c r="C621" s="65" t="s">
        <v>601</v>
      </c>
      <c r="D621" s="17" t="s">
        <v>391</v>
      </c>
      <c r="E621" s="65" t="s">
        <v>1544</v>
      </c>
      <c r="F621" s="65" t="s">
        <v>737</v>
      </c>
      <c r="G621" s="43" t="s">
        <v>1545</v>
      </c>
      <c r="H621" s="71">
        <v>23928</v>
      </c>
      <c r="I621" s="68">
        <v>45747</v>
      </c>
      <c r="J621" s="61">
        <v>979</v>
      </c>
      <c r="K621" s="66">
        <v>26</v>
      </c>
      <c r="L621" s="69">
        <v>2225.7199999999998</v>
      </c>
      <c r="M621" s="69">
        <v>333.86</v>
      </c>
      <c r="N621" s="69">
        <v>0</v>
      </c>
      <c r="O621" s="70">
        <f t="shared" si="32"/>
        <v>2559.58</v>
      </c>
      <c r="P621" s="25" t="s">
        <v>26</v>
      </c>
    </row>
    <row r="622" spans="1:16" ht="202.5" hidden="1" customHeight="1" x14ac:dyDescent="0.2">
      <c r="A622" s="7">
        <f t="shared" si="33"/>
        <v>462</v>
      </c>
      <c r="B622" s="64" t="s">
        <v>600</v>
      </c>
      <c r="C622" s="65" t="s">
        <v>601</v>
      </c>
      <c r="D622" s="17" t="s">
        <v>391</v>
      </c>
      <c r="E622" s="65" t="s">
        <v>1546</v>
      </c>
      <c r="F622" s="65" t="s">
        <v>768</v>
      </c>
      <c r="G622" s="43" t="s">
        <v>1547</v>
      </c>
      <c r="H622" s="71">
        <v>23910</v>
      </c>
      <c r="I622" s="68">
        <v>45747</v>
      </c>
      <c r="J622" s="61">
        <v>982</v>
      </c>
      <c r="K622" s="66">
        <v>26</v>
      </c>
      <c r="L622" s="69">
        <v>413.61</v>
      </c>
      <c r="M622" s="69">
        <v>62.04</v>
      </c>
      <c r="N622" s="69">
        <v>0</v>
      </c>
      <c r="O622" s="70">
        <f t="shared" si="32"/>
        <v>475.65000000000003</v>
      </c>
      <c r="P622" s="25" t="s">
        <v>26</v>
      </c>
    </row>
    <row r="623" spans="1:16" ht="157.5" hidden="1" customHeight="1" x14ac:dyDescent="0.2">
      <c r="A623" s="7">
        <f t="shared" si="33"/>
        <v>463</v>
      </c>
      <c r="B623" s="64" t="s">
        <v>600</v>
      </c>
      <c r="C623" s="65" t="s">
        <v>601</v>
      </c>
      <c r="D623" s="17" t="s">
        <v>391</v>
      </c>
      <c r="E623" s="65" t="s">
        <v>1548</v>
      </c>
      <c r="F623" s="65" t="s">
        <v>737</v>
      </c>
      <c r="G623" s="43" t="s">
        <v>1549</v>
      </c>
      <c r="H623" s="71" t="s">
        <v>401</v>
      </c>
      <c r="I623" s="68">
        <v>45747</v>
      </c>
      <c r="J623" s="61">
        <v>984</v>
      </c>
      <c r="K623" s="66">
        <v>26</v>
      </c>
      <c r="L623" s="69">
        <v>1471</v>
      </c>
      <c r="M623" s="69">
        <v>220.65</v>
      </c>
      <c r="N623" s="69">
        <v>0</v>
      </c>
      <c r="O623" s="70">
        <f t="shared" ref="O623:O646" si="34">L623+M623+N623</f>
        <v>1691.65</v>
      </c>
      <c r="P623" s="25" t="s">
        <v>26</v>
      </c>
    </row>
    <row r="624" spans="1:16" ht="180" hidden="1" customHeight="1" x14ac:dyDescent="0.2">
      <c r="A624" s="7">
        <f t="shared" si="33"/>
        <v>464</v>
      </c>
      <c r="B624" s="64" t="s">
        <v>1550</v>
      </c>
      <c r="C624" s="65" t="s">
        <v>1551</v>
      </c>
      <c r="D624" s="65" t="s">
        <v>569</v>
      </c>
      <c r="E624" s="65" t="s">
        <v>570</v>
      </c>
      <c r="F624" s="65" t="s">
        <v>401</v>
      </c>
      <c r="G624" s="43" t="s">
        <v>1552</v>
      </c>
      <c r="H624" s="71" t="s">
        <v>1553</v>
      </c>
      <c r="I624" s="68">
        <v>45747</v>
      </c>
      <c r="J624" s="61">
        <v>985</v>
      </c>
      <c r="K624" s="66">
        <v>26</v>
      </c>
      <c r="L624" s="69">
        <v>82</v>
      </c>
      <c r="M624" s="69">
        <v>0</v>
      </c>
      <c r="N624" s="69">
        <v>0</v>
      </c>
      <c r="O624" s="70">
        <f t="shared" si="34"/>
        <v>82</v>
      </c>
      <c r="P624" s="25" t="s">
        <v>26</v>
      </c>
    </row>
    <row r="625" spans="1:16" ht="202.5" hidden="1" customHeight="1" x14ac:dyDescent="0.2">
      <c r="A625" s="7">
        <f t="shared" si="33"/>
        <v>465</v>
      </c>
      <c r="B625" s="64" t="s">
        <v>600</v>
      </c>
      <c r="C625" s="65" t="s">
        <v>601</v>
      </c>
      <c r="D625" s="17" t="s">
        <v>391</v>
      </c>
      <c r="E625" s="65" t="s">
        <v>1554</v>
      </c>
      <c r="F625" s="65" t="s">
        <v>768</v>
      </c>
      <c r="G625" s="43" t="s">
        <v>1555</v>
      </c>
      <c r="H625" s="71">
        <v>23914</v>
      </c>
      <c r="I625" s="68">
        <v>45747</v>
      </c>
      <c r="J625" s="61">
        <v>989</v>
      </c>
      <c r="K625" s="66">
        <v>26</v>
      </c>
      <c r="L625" s="69">
        <v>945.88</v>
      </c>
      <c r="M625" s="69">
        <v>141.88</v>
      </c>
      <c r="N625" s="69">
        <v>0</v>
      </c>
      <c r="O625" s="70">
        <f t="shared" si="34"/>
        <v>1087.76</v>
      </c>
      <c r="P625" s="25" t="s">
        <v>26</v>
      </c>
    </row>
    <row r="626" spans="1:16" ht="202.5" hidden="1" customHeight="1" x14ac:dyDescent="0.2">
      <c r="A626" s="7">
        <f t="shared" si="33"/>
        <v>466</v>
      </c>
      <c r="B626" s="64" t="s">
        <v>600</v>
      </c>
      <c r="C626" s="65" t="s">
        <v>601</v>
      </c>
      <c r="D626" s="17" t="s">
        <v>391</v>
      </c>
      <c r="E626" s="65" t="s">
        <v>1556</v>
      </c>
      <c r="F626" s="65" t="s">
        <v>768</v>
      </c>
      <c r="G626" s="43" t="s">
        <v>1557</v>
      </c>
      <c r="H626" s="71" t="s">
        <v>1558</v>
      </c>
      <c r="I626" s="68">
        <v>45747</v>
      </c>
      <c r="J626" s="61">
        <v>993</v>
      </c>
      <c r="K626" s="66">
        <v>26</v>
      </c>
      <c r="L626" s="69">
        <v>12961.27</v>
      </c>
      <c r="M626" s="69">
        <v>1944.319</v>
      </c>
      <c r="N626" s="69">
        <v>0</v>
      </c>
      <c r="O626" s="70">
        <f t="shared" si="34"/>
        <v>14905.589</v>
      </c>
      <c r="P626" s="25" t="s">
        <v>26</v>
      </c>
    </row>
    <row r="627" spans="1:16" ht="157.5" hidden="1" customHeight="1" x14ac:dyDescent="0.2">
      <c r="A627" s="7">
        <f t="shared" si="33"/>
        <v>467</v>
      </c>
      <c r="B627" s="64" t="s">
        <v>600</v>
      </c>
      <c r="C627" s="65" t="s">
        <v>601</v>
      </c>
      <c r="D627" s="17" t="s">
        <v>391</v>
      </c>
      <c r="E627" s="65" t="s">
        <v>1559</v>
      </c>
      <c r="F627" s="65" t="s">
        <v>737</v>
      </c>
      <c r="G627" s="43" t="s">
        <v>1560</v>
      </c>
      <c r="H627" s="71">
        <v>23937</v>
      </c>
      <c r="I627" s="68">
        <v>45747</v>
      </c>
      <c r="J627" s="61">
        <v>995</v>
      </c>
      <c r="K627" s="66">
        <v>26</v>
      </c>
      <c r="L627" s="69">
        <v>2288.4299999999998</v>
      </c>
      <c r="M627" s="69">
        <v>343.26</v>
      </c>
      <c r="N627" s="69">
        <v>0</v>
      </c>
      <c r="O627" s="70">
        <f t="shared" si="34"/>
        <v>2631.6899999999996</v>
      </c>
      <c r="P627" s="25" t="s">
        <v>26</v>
      </c>
    </row>
    <row r="628" spans="1:16" ht="180" hidden="1" customHeight="1" x14ac:dyDescent="0.2">
      <c r="A628" s="7">
        <f t="shared" si="33"/>
        <v>468</v>
      </c>
      <c r="B628" s="64" t="s">
        <v>141</v>
      </c>
      <c r="C628" s="16" t="s">
        <v>142</v>
      </c>
      <c r="D628" s="65" t="s">
        <v>569</v>
      </c>
      <c r="E628" s="65" t="s">
        <v>144</v>
      </c>
      <c r="F628" s="65" t="s">
        <v>401</v>
      </c>
      <c r="G628" s="43" t="s">
        <v>1561</v>
      </c>
      <c r="H628" s="71" t="s">
        <v>1562</v>
      </c>
      <c r="I628" s="68">
        <v>45747</v>
      </c>
      <c r="J628" s="61">
        <v>1000</v>
      </c>
      <c r="K628" s="66">
        <v>26</v>
      </c>
      <c r="L628" s="69">
        <v>198.38</v>
      </c>
      <c r="M628" s="69">
        <v>0</v>
      </c>
      <c r="N628" s="69">
        <v>-8.5500000000000007</v>
      </c>
      <c r="O628" s="70">
        <f t="shared" si="34"/>
        <v>189.82999999999998</v>
      </c>
      <c r="P628" s="25" t="s">
        <v>26</v>
      </c>
    </row>
    <row r="629" spans="1:16" ht="202.5" hidden="1" customHeight="1" x14ac:dyDescent="0.2">
      <c r="A629" s="7">
        <f t="shared" si="33"/>
        <v>469</v>
      </c>
      <c r="B629" s="64" t="s">
        <v>600</v>
      </c>
      <c r="C629" s="65" t="s">
        <v>601</v>
      </c>
      <c r="D629" s="17" t="s">
        <v>391</v>
      </c>
      <c r="E629" s="65" t="s">
        <v>1563</v>
      </c>
      <c r="F629" s="65" t="s">
        <v>768</v>
      </c>
      <c r="G629" s="43" t="s">
        <v>1564</v>
      </c>
      <c r="H629" s="71" t="s">
        <v>1565</v>
      </c>
      <c r="I629" s="68">
        <v>45747</v>
      </c>
      <c r="J629" s="61">
        <v>1002</v>
      </c>
      <c r="K629" s="66">
        <v>26</v>
      </c>
      <c r="L629" s="69">
        <v>937.89</v>
      </c>
      <c r="M629" s="69">
        <v>140.69</v>
      </c>
      <c r="N629" s="69">
        <v>0</v>
      </c>
      <c r="O629" s="70">
        <f t="shared" si="34"/>
        <v>1078.58</v>
      </c>
      <c r="P629" s="25" t="s">
        <v>26</v>
      </c>
    </row>
    <row r="630" spans="1:16" ht="180" hidden="1" customHeight="1" x14ac:dyDescent="0.2">
      <c r="A630" s="7">
        <f t="shared" si="33"/>
        <v>470</v>
      </c>
      <c r="B630" s="64">
        <v>1102572813001</v>
      </c>
      <c r="C630" s="65" t="s">
        <v>695</v>
      </c>
      <c r="D630" s="65" t="s">
        <v>101</v>
      </c>
      <c r="E630" s="65" t="s">
        <v>1566</v>
      </c>
      <c r="F630" s="65" t="s">
        <v>697</v>
      </c>
      <c r="G630" s="43" t="s">
        <v>1567</v>
      </c>
      <c r="H630" s="71">
        <v>239</v>
      </c>
      <c r="I630" s="68">
        <v>45747</v>
      </c>
      <c r="J630" s="61">
        <v>1004</v>
      </c>
      <c r="K630" s="66">
        <v>26</v>
      </c>
      <c r="L630" s="69">
        <v>745</v>
      </c>
      <c r="M630" s="69">
        <v>0</v>
      </c>
      <c r="N630" s="69">
        <v>-74.5</v>
      </c>
      <c r="O630" s="70">
        <f t="shared" si="34"/>
        <v>670.5</v>
      </c>
      <c r="P630" s="25" t="s">
        <v>26</v>
      </c>
    </row>
    <row r="631" spans="1:16" ht="157.5" hidden="1" customHeight="1" x14ac:dyDescent="0.2">
      <c r="A631" s="7">
        <f t="shared" si="33"/>
        <v>471</v>
      </c>
      <c r="B631" s="64" t="s">
        <v>1568</v>
      </c>
      <c r="C631" s="65" t="s">
        <v>1569</v>
      </c>
      <c r="D631" s="65" t="s">
        <v>569</v>
      </c>
      <c r="E631" s="65" t="s">
        <v>570</v>
      </c>
      <c r="F631" s="65" t="s">
        <v>401</v>
      </c>
      <c r="G631" s="43" t="s">
        <v>1570</v>
      </c>
      <c r="H631" s="71" t="s">
        <v>401</v>
      </c>
      <c r="I631" s="68">
        <v>45747</v>
      </c>
      <c r="J631" s="61">
        <v>1005</v>
      </c>
      <c r="K631" s="66">
        <v>26</v>
      </c>
      <c r="L631" s="69">
        <v>668.72</v>
      </c>
      <c r="M631" s="69">
        <v>0</v>
      </c>
      <c r="N631" s="69">
        <v>0</v>
      </c>
      <c r="O631" s="70">
        <f t="shared" si="34"/>
        <v>668.72</v>
      </c>
      <c r="P631" s="25" t="s">
        <v>26</v>
      </c>
    </row>
    <row r="632" spans="1:16" ht="162.75" hidden="1" customHeight="1" x14ac:dyDescent="0.2">
      <c r="A632" s="7">
        <f t="shared" si="33"/>
        <v>472</v>
      </c>
      <c r="B632" s="64" t="s">
        <v>141</v>
      </c>
      <c r="C632" s="16" t="s">
        <v>142</v>
      </c>
      <c r="D632" s="65" t="s">
        <v>569</v>
      </c>
      <c r="E632" s="65" t="s">
        <v>144</v>
      </c>
      <c r="F632" s="65" t="s">
        <v>401</v>
      </c>
      <c r="G632" s="43" t="s">
        <v>1571</v>
      </c>
      <c r="H632" s="71" t="s">
        <v>1572</v>
      </c>
      <c r="I632" s="68">
        <v>45747</v>
      </c>
      <c r="J632" s="61">
        <v>1006</v>
      </c>
      <c r="K632" s="66">
        <v>26</v>
      </c>
      <c r="L632" s="69">
        <v>129.28</v>
      </c>
      <c r="M632" s="69">
        <v>0</v>
      </c>
      <c r="N632" s="69">
        <v>-0.47</v>
      </c>
      <c r="O632" s="70">
        <f t="shared" si="34"/>
        <v>128.81</v>
      </c>
      <c r="P632" s="25" t="s">
        <v>26</v>
      </c>
    </row>
    <row r="633" spans="1:16" ht="180" hidden="1" customHeight="1" x14ac:dyDescent="0.2">
      <c r="A633" s="7">
        <f t="shared" si="33"/>
        <v>473</v>
      </c>
      <c r="B633" s="64" t="s">
        <v>1328</v>
      </c>
      <c r="C633" s="65" t="s">
        <v>1329</v>
      </c>
      <c r="D633" s="65" t="s">
        <v>569</v>
      </c>
      <c r="E633" s="65" t="s">
        <v>570</v>
      </c>
      <c r="F633" s="65" t="s">
        <v>401</v>
      </c>
      <c r="G633" s="43" t="s">
        <v>1573</v>
      </c>
      <c r="H633" s="71" t="s">
        <v>1574</v>
      </c>
      <c r="I633" s="68">
        <v>45747</v>
      </c>
      <c r="J633" s="61">
        <v>1007</v>
      </c>
      <c r="K633" s="66">
        <v>26</v>
      </c>
      <c r="L633" s="69">
        <v>4.63</v>
      </c>
      <c r="M633" s="69">
        <v>0</v>
      </c>
      <c r="N633" s="69">
        <v>0</v>
      </c>
      <c r="O633" s="70">
        <f t="shared" si="34"/>
        <v>4.63</v>
      </c>
      <c r="P633" s="25" t="s">
        <v>26</v>
      </c>
    </row>
    <row r="634" spans="1:16" ht="162.75" hidden="1" customHeight="1" x14ac:dyDescent="0.2">
      <c r="A634" s="7">
        <f t="shared" si="33"/>
        <v>474</v>
      </c>
      <c r="B634" s="64" t="s">
        <v>141</v>
      </c>
      <c r="C634" s="16" t="s">
        <v>142</v>
      </c>
      <c r="D634" s="65" t="s">
        <v>569</v>
      </c>
      <c r="E634" s="65" t="s">
        <v>144</v>
      </c>
      <c r="F634" s="65" t="s">
        <v>401</v>
      </c>
      <c r="G634" s="43" t="s">
        <v>1575</v>
      </c>
      <c r="H634" s="71" t="s">
        <v>401</v>
      </c>
      <c r="I634" s="68">
        <v>45747</v>
      </c>
      <c r="J634" s="61">
        <v>1008</v>
      </c>
      <c r="K634" s="66">
        <v>26</v>
      </c>
      <c r="L634" s="69">
        <v>26.6</v>
      </c>
      <c r="M634" s="69">
        <v>0</v>
      </c>
      <c r="N634" s="69">
        <v>-0.85</v>
      </c>
      <c r="O634" s="70">
        <f t="shared" si="34"/>
        <v>25.75</v>
      </c>
      <c r="P634" s="25" t="s">
        <v>26</v>
      </c>
    </row>
    <row r="635" spans="1:16" ht="162.75" hidden="1" customHeight="1" x14ac:dyDescent="0.2">
      <c r="A635" s="7">
        <f t="shared" si="33"/>
        <v>475</v>
      </c>
      <c r="B635" s="64" t="s">
        <v>141</v>
      </c>
      <c r="C635" s="16" t="s">
        <v>142</v>
      </c>
      <c r="D635" s="65" t="s">
        <v>569</v>
      </c>
      <c r="E635" s="65" t="s">
        <v>144</v>
      </c>
      <c r="F635" s="65" t="s">
        <v>401</v>
      </c>
      <c r="G635" s="43" t="s">
        <v>1576</v>
      </c>
      <c r="H635" s="71" t="s">
        <v>1577</v>
      </c>
      <c r="I635" s="68">
        <v>45747</v>
      </c>
      <c r="J635" s="61">
        <v>1011</v>
      </c>
      <c r="K635" s="66">
        <v>26</v>
      </c>
      <c r="L635" s="69">
        <v>1245.69</v>
      </c>
      <c r="M635" s="69">
        <v>0</v>
      </c>
      <c r="N635" s="69">
        <v>-110.41</v>
      </c>
      <c r="O635" s="70">
        <f t="shared" si="34"/>
        <v>1135.28</v>
      </c>
      <c r="P635" s="25" t="s">
        <v>26</v>
      </c>
    </row>
    <row r="636" spans="1:16" ht="157.5" hidden="1" customHeight="1" x14ac:dyDescent="0.2">
      <c r="A636" s="7">
        <f t="shared" si="33"/>
        <v>476</v>
      </c>
      <c r="B636" s="64" t="s">
        <v>600</v>
      </c>
      <c r="C636" s="65" t="s">
        <v>601</v>
      </c>
      <c r="D636" s="17" t="s">
        <v>391</v>
      </c>
      <c r="E636" s="65" t="s">
        <v>1578</v>
      </c>
      <c r="F636" s="65" t="s">
        <v>737</v>
      </c>
      <c r="G636" s="43" t="s">
        <v>1579</v>
      </c>
      <c r="H636" s="71">
        <v>23929</v>
      </c>
      <c r="I636" s="68">
        <v>45747</v>
      </c>
      <c r="J636" s="61">
        <v>1014</v>
      </c>
      <c r="K636" s="66">
        <v>26</v>
      </c>
      <c r="L636" s="69">
        <v>2269.33</v>
      </c>
      <c r="M636" s="69">
        <v>340.4</v>
      </c>
      <c r="N636" s="69">
        <v>0</v>
      </c>
      <c r="O636" s="70">
        <f t="shared" si="34"/>
        <v>2609.73</v>
      </c>
      <c r="P636" s="25" t="s">
        <v>26</v>
      </c>
    </row>
    <row r="637" spans="1:16" ht="180" hidden="1" customHeight="1" x14ac:dyDescent="0.2">
      <c r="A637" s="7">
        <f t="shared" si="33"/>
        <v>477</v>
      </c>
      <c r="B637" s="64" t="s">
        <v>141</v>
      </c>
      <c r="C637" s="16" t="s">
        <v>142</v>
      </c>
      <c r="D637" s="65" t="s">
        <v>569</v>
      </c>
      <c r="E637" s="65" t="s">
        <v>144</v>
      </c>
      <c r="F637" s="65" t="s">
        <v>401</v>
      </c>
      <c r="G637" s="43" t="s">
        <v>1580</v>
      </c>
      <c r="H637" s="71">
        <v>63775582</v>
      </c>
      <c r="I637" s="68">
        <v>45747</v>
      </c>
      <c r="J637" s="61">
        <v>1015</v>
      </c>
      <c r="K637" s="66">
        <v>26</v>
      </c>
      <c r="L637" s="69">
        <v>544.19000000000005</v>
      </c>
      <c r="M637" s="69">
        <v>0</v>
      </c>
      <c r="N637" s="69">
        <v>-4.9000000000000004</v>
      </c>
      <c r="O637" s="70">
        <f t="shared" si="34"/>
        <v>539.29000000000008</v>
      </c>
      <c r="P637" s="25" t="s">
        <v>26</v>
      </c>
    </row>
    <row r="638" spans="1:16" ht="202.5" hidden="1" customHeight="1" x14ac:dyDescent="0.2">
      <c r="A638" s="7">
        <f t="shared" si="33"/>
        <v>478</v>
      </c>
      <c r="B638" s="64">
        <v>1360066300001</v>
      </c>
      <c r="C638" s="65" t="s">
        <v>1064</v>
      </c>
      <c r="D638" s="65" t="s">
        <v>569</v>
      </c>
      <c r="E638" s="65" t="s">
        <v>144</v>
      </c>
      <c r="F638" s="65" t="s">
        <v>401</v>
      </c>
      <c r="G638" s="43" t="s">
        <v>1581</v>
      </c>
      <c r="H638" s="71" t="s">
        <v>1582</v>
      </c>
      <c r="I638" s="68">
        <v>45747</v>
      </c>
      <c r="J638" s="61">
        <v>1017</v>
      </c>
      <c r="K638" s="66">
        <v>26</v>
      </c>
      <c r="L638" s="69">
        <v>84.82</v>
      </c>
      <c r="M638" s="69">
        <v>0</v>
      </c>
      <c r="N638" s="69">
        <v>-5.99</v>
      </c>
      <c r="O638" s="70">
        <f t="shared" si="34"/>
        <v>78.83</v>
      </c>
      <c r="P638" s="25" t="s">
        <v>26</v>
      </c>
    </row>
    <row r="639" spans="1:16" ht="180" hidden="1" customHeight="1" x14ac:dyDescent="0.2">
      <c r="A639" s="7">
        <f t="shared" si="33"/>
        <v>479</v>
      </c>
      <c r="B639" s="64" t="s">
        <v>674</v>
      </c>
      <c r="C639" s="65" t="s">
        <v>1583</v>
      </c>
      <c r="D639" s="65" t="s">
        <v>569</v>
      </c>
      <c r="E639" s="65" t="s">
        <v>570</v>
      </c>
      <c r="F639" s="65" t="s">
        <v>401</v>
      </c>
      <c r="G639" s="43" t="s">
        <v>1584</v>
      </c>
      <c r="H639" s="71">
        <v>182926</v>
      </c>
      <c r="I639" s="68">
        <v>45747</v>
      </c>
      <c r="J639" s="61">
        <v>1018</v>
      </c>
      <c r="K639" s="66">
        <v>26</v>
      </c>
      <c r="L639" s="69">
        <v>74.14</v>
      </c>
      <c r="M639" s="69">
        <v>0</v>
      </c>
      <c r="N639" s="69">
        <v>0</v>
      </c>
      <c r="O639" s="70">
        <f t="shared" si="34"/>
        <v>74.14</v>
      </c>
      <c r="P639" s="25" t="s">
        <v>26</v>
      </c>
    </row>
    <row r="640" spans="1:16" ht="162.75" hidden="1" customHeight="1" x14ac:dyDescent="0.2">
      <c r="A640" s="7">
        <f t="shared" si="33"/>
        <v>480</v>
      </c>
      <c r="B640" s="64" t="s">
        <v>141</v>
      </c>
      <c r="C640" s="16" t="s">
        <v>142</v>
      </c>
      <c r="D640" s="65" t="s">
        <v>569</v>
      </c>
      <c r="E640" s="65" t="s">
        <v>144</v>
      </c>
      <c r="F640" s="65" t="s">
        <v>401</v>
      </c>
      <c r="G640" s="43" t="s">
        <v>1585</v>
      </c>
      <c r="H640" s="71">
        <v>5748326</v>
      </c>
      <c r="I640" s="68">
        <v>45747</v>
      </c>
      <c r="J640" s="61">
        <v>1020</v>
      </c>
      <c r="K640" s="66">
        <v>26</v>
      </c>
      <c r="L640" s="69">
        <v>194.16</v>
      </c>
      <c r="M640" s="69">
        <v>0</v>
      </c>
      <c r="N640" s="69">
        <v>-0.61</v>
      </c>
      <c r="O640" s="70">
        <f t="shared" si="34"/>
        <v>193.54999999999998</v>
      </c>
      <c r="P640" s="25" t="s">
        <v>26</v>
      </c>
    </row>
    <row r="641" spans="1:16" ht="180" hidden="1" customHeight="1" x14ac:dyDescent="0.2">
      <c r="A641" s="7">
        <f t="shared" si="33"/>
        <v>481</v>
      </c>
      <c r="B641" s="64" t="s">
        <v>1586</v>
      </c>
      <c r="C641" s="65" t="s">
        <v>1587</v>
      </c>
      <c r="D641" s="65" t="s">
        <v>569</v>
      </c>
      <c r="E641" s="65" t="s">
        <v>570</v>
      </c>
      <c r="F641" s="65" t="s">
        <v>401</v>
      </c>
      <c r="G641" s="43" t="s">
        <v>1588</v>
      </c>
      <c r="H641" s="71" t="s">
        <v>401</v>
      </c>
      <c r="I641" s="68">
        <v>45747</v>
      </c>
      <c r="J641" s="61">
        <v>1021</v>
      </c>
      <c r="K641" s="66">
        <v>26</v>
      </c>
      <c r="L641" s="69">
        <v>21.18</v>
      </c>
      <c r="M641" s="69">
        <v>0</v>
      </c>
      <c r="N641" s="69">
        <v>0</v>
      </c>
      <c r="O641" s="70">
        <f t="shared" si="34"/>
        <v>21.18</v>
      </c>
      <c r="P641" s="25" t="s">
        <v>26</v>
      </c>
    </row>
    <row r="642" spans="1:16" ht="162.75" hidden="1" customHeight="1" x14ac:dyDescent="0.2">
      <c r="A642" s="7">
        <f t="shared" si="33"/>
        <v>482</v>
      </c>
      <c r="B642" s="64" t="s">
        <v>141</v>
      </c>
      <c r="C642" s="16" t="s">
        <v>142</v>
      </c>
      <c r="D642" s="65" t="s">
        <v>569</v>
      </c>
      <c r="E642" s="65" t="s">
        <v>144</v>
      </c>
      <c r="F642" s="65" t="s">
        <v>401</v>
      </c>
      <c r="G642" s="43" t="s">
        <v>1589</v>
      </c>
      <c r="H642" s="71">
        <v>1532416</v>
      </c>
      <c r="I642" s="68">
        <v>45747</v>
      </c>
      <c r="J642" s="61">
        <v>1023</v>
      </c>
      <c r="K642" s="66">
        <v>26</v>
      </c>
      <c r="L642" s="69">
        <v>56.37</v>
      </c>
      <c r="M642" s="69">
        <v>0</v>
      </c>
      <c r="N642" s="69">
        <v>-0.86</v>
      </c>
      <c r="O642" s="70">
        <f t="shared" si="34"/>
        <v>55.51</v>
      </c>
      <c r="P642" s="25" t="s">
        <v>26</v>
      </c>
    </row>
    <row r="643" spans="1:16" ht="180" hidden="1" customHeight="1" x14ac:dyDescent="0.2">
      <c r="A643" s="7">
        <f t="shared" si="33"/>
        <v>483</v>
      </c>
      <c r="B643" s="64" t="s">
        <v>141</v>
      </c>
      <c r="C643" s="16" t="s">
        <v>142</v>
      </c>
      <c r="D643" s="65" t="s">
        <v>569</v>
      </c>
      <c r="E643" s="65" t="s">
        <v>144</v>
      </c>
      <c r="F643" s="65" t="s">
        <v>401</v>
      </c>
      <c r="G643" s="43" t="s">
        <v>1590</v>
      </c>
      <c r="H643" s="71">
        <v>1535258</v>
      </c>
      <c r="I643" s="68">
        <v>45747</v>
      </c>
      <c r="J643" s="61">
        <v>1024</v>
      </c>
      <c r="K643" s="66">
        <v>26</v>
      </c>
      <c r="L643" s="69">
        <v>203.94</v>
      </c>
      <c r="M643" s="69">
        <v>0</v>
      </c>
      <c r="N643" s="69">
        <v>-10.87</v>
      </c>
      <c r="O643" s="70">
        <f t="shared" si="34"/>
        <v>193.07</v>
      </c>
      <c r="P643" s="25" t="s">
        <v>26</v>
      </c>
    </row>
    <row r="644" spans="1:16" ht="180" hidden="1" customHeight="1" x14ac:dyDescent="0.2">
      <c r="A644" s="7">
        <f t="shared" si="33"/>
        <v>484</v>
      </c>
      <c r="B644" s="64" t="s">
        <v>1591</v>
      </c>
      <c r="C644" s="65" t="s">
        <v>1592</v>
      </c>
      <c r="D644" s="65" t="s">
        <v>1593</v>
      </c>
      <c r="E644" s="65" t="s">
        <v>1594</v>
      </c>
      <c r="F644" s="65" t="s">
        <v>401</v>
      </c>
      <c r="G644" s="43" t="s">
        <v>1595</v>
      </c>
      <c r="H644" s="71" t="s">
        <v>401</v>
      </c>
      <c r="I644" s="68">
        <v>45747</v>
      </c>
      <c r="J644" s="61">
        <v>1026</v>
      </c>
      <c r="K644" s="66">
        <v>26</v>
      </c>
      <c r="L644" s="69">
        <v>1433.18</v>
      </c>
      <c r="M644" s="69">
        <v>0</v>
      </c>
      <c r="N644" s="69">
        <v>0</v>
      </c>
      <c r="O644" s="70">
        <f t="shared" si="34"/>
        <v>1433.18</v>
      </c>
      <c r="P644" s="25" t="s">
        <v>26</v>
      </c>
    </row>
    <row r="645" spans="1:16" ht="157.5" hidden="1" customHeight="1" x14ac:dyDescent="0.2">
      <c r="A645" s="7">
        <f t="shared" si="33"/>
        <v>485</v>
      </c>
      <c r="B645" s="64" t="s">
        <v>288</v>
      </c>
      <c r="C645" s="17" t="s">
        <v>289</v>
      </c>
      <c r="D645" s="65" t="s">
        <v>151</v>
      </c>
      <c r="E645" s="65" t="s">
        <v>1596</v>
      </c>
      <c r="F645" s="65" t="s">
        <v>401</v>
      </c>
      <c r="G645" s="43" t="s">
        <v>1597</v>
      </c>
      <c r="H645" s="71" t="s">
        <v>401</v>
      </c>
      <c r="I645" s="68">
        <v>45748</v>
      </c>
      <c r="J645" s="61">
        <v>988</v>
      </c>
      <c r="K645" s="66">
        <v>27</v>
      </c>
      <c r="L645" s="69">
        <v>1224.9100000000001</v>
      </c>
      <c r="M645" s="69">
        <v>0</v>
      </c>
      <c r="N645" s="69">
        <v>-0.45</v>
      </c>
      <c r="O645" s="70">
        <f>L645+M645+N645</f>
        <v>1224.46</v>
      </c>
      <c r="P645" s="25" t="s">
        <v>26</v>
      </c>
    </row>
    <row r="646" spans="1:16" ht="135" hidden="1" customHeight="1" x14ac:dyDescent="0.2">
      <c r="A646" s="7">
        <f t="shared" si="33"/>
        <v>486</v>
      </c>
      <c r="B646" s="64" t="s">
        <v>288</v>
      </c>
      <c r="C646" s="17" t="s">
        <v>289</v>
      </c>
      <c r="D646" s="65" t="s">
        <v>151</v>
      </c>
      <c r="E646" s="65" t="s">
        <v>1598</v>
      </c>
      <c r="F646" s="65" t="s">
        <v>401</v>
      </c>
      <c r="G646" s="43" t="s">
        <v>1599</v>
      </c>
      <c r="H646" s="71" t="s">
        <v>401</v>
      </c>
      <c r="I646" s="68">
        <v>45748</v>
      </c>
      <c r="J646" s="61">
        <v>1013</v>
      </c>
      <c r="K646" s="66">
        <v>27</v>
      </c>
      <c r="L646" s="69">
        <v>76833.66</v>
      </c>
      <c r="M646" s="69">
        <v>0</v>
      </c>
      <c r="N646" s="69">
        <v>0</v>
      </c>
      <c r="O646" s="70">
        <f>L646+M646+N646</f>
        <v>76833.66</v>
      </c>
      <c r="P646" s="25" t="s">
        <v>26</v>
      </c>
    </row>
    <row r="647" spans="1:16" ht="157.5" hidden="1" customHeight="1" x14ac:dyDescent="0.2">
      <c r="A647" s="7">
        <f t="shared" si="33"/>
        <v>487</v>
      </c>
      <c r="B647" s="64" t="s">
        <v>288</v>
      </c>
      <c r="C647" s="17" t="s">
        <v>289</v>
      </c>
      <c r="D647" s="65" t="s">
        <v>151</v>
      </c>
      <c r="E647" s="65" t="s">
        <v>1600</v>
      </c>
      <c r="F647" s="65" t="s">
        <v>401</v>
      </c>
      <c r="G647" s="43" t="s">
        <v>1601</v>
      </c>
      <c r="H647" s="71" t="s">
        <v>401</v>
      </c>
      <c r="I647" s="68">
        <v>45748</v>
      </c>
      <c r="J647" s="61">
        <v>1028</v>
      </c>
      <c r="K647" s="66">
        <v>27</v>
      </c>
      <c r="L647" s="69">
        <v>914.17</v>
      </c>
      <c r="M647" s="69">
        <v>0</v>
      </c>
      <c r="N647" s="69">
        <v>-7.5</v>
      </c>
      <c r="O647" s="70">
        <f>L647+M647+N647</f>
        <v>906.67</v>
      </c>
      <c r="P647" s="25" t="s">
        <v>26</v>
      </c>
    </row>
    <row r="648" spans="1:16" ht="157.5" hidden="1" customHeight="1" x14ac:dyDescent="0.2">
      <c r="A648" s="7">
        <f t="shared" si="33"/>
        <v>488</v>
      </c>
      <c r="B648" s="64" t="s">
        <v>288</v>
      </c>
      <c r="C648" s="17" t="s">
        <v>289</v>
      </c>
      <c r="D648" s="65" t="s">
        <v>151</v>
      </c>
      <c r="E648" s="65" t="s">
        <v>1602</v>
      </c>
      <c r="F648" s="65" t="s">
        <v>401</v>
      </c>
      <c r="G648" s="43" t="s">
        <v>1603</v>
      </c>
      <c r="H648" s="71" t="s">
        <v>401</v>
      </c>
      <c r="I648" s="68">
        <v>45749</v>
      </c>
      <c r="J648" s="61">
        <v>1030</v>
      </c>
      <c r="K648" s="66">
        <v>27</v>
      </c>
      <c r="L648" s="69">
        <v>2345.88</v>
      </c>
      <c r="M648" s="69">
        <v>0</v>
      </c>
      <c r="N648" s="69">
        <v>-7.45</v>
      </c>
      <c r="O648" s="70">
        <f t="shared" ref="O648:O687" si="35">L648+M648+N648</f>
        <v>2338.4300000000003</v>
      </c>
      <c r="P648" s="25" t="s">
        <v>26</v>
      </c>
    </row>
    <row r="649" spans="1:16" ht="180" hidden="1" customHeight="1" x14ac:dyDescent="0.2">
      <c r="A649" s="7">
        <f t="shared" si="33"/>
        <v>489</v>
      </c>
      <c r="B649" s="64" t="s">
        <v>141</v>
      </c>
      <c r="C649" s="16" t="s">
        <v>142</v>
      </c>
      <c r="D649" s="65" t="s">
        <v>569</v>
      </c>
      <c r="E649" s="65" t="s">
        <v>144</v>
      </c>
      <c r="F649" s="65" t="s">
        <v>401</v>
      </c>
      <c r="G649" s="43" t="s">
        <v>1604</v>
      </c>
      <c r="H649" s="71" t="s">
        <v>1605</v>
      </c>
      <c r="I649" s="68">
        <v>45749</v>
      </c>
      <c r="J649" s="61">
        <v>1031</v>
      </c>
      <c r="K649" s="66">
        <v>27</v>
      </c>
      <c r="L649" s="69">
        <v>647.64</v>
      </c>
      <c r="M649" s="69">
        <v>0</v>
      </c>
      <c r="N649" s="69">
        <v>-18.78</v>
      </c>
      <c r="O649" s="70">
        <f t="shared" si="35"/>
        <v>628.86</v>
      </c>
      <c r="P649" s="25" t="s">
        <v>26</v>
      </c>
    </row>
    <row r="650" spans="1:16" ht="135" hidden="1" customHeight="1" x14ac:dyDescent="0.2">
      <c r="A650" s="7">
        <f t="shared" si="33"/>
        <v>490</v>
      </c>
      <c r="B650" s="64" t="s">
        <v>288</v>
      </c>
      <c r="C650" s="17" t="s">
        <v>289</v>
      </c>
      <c r="D650" s="65" t="s">
        <v>151</v>
      </c>
      <c r="E650" s="65" t="s">
        <v>1606</v>
      </c>
      <c r="F650" s="65" t="s">
        <v>401</v>
      </c>
      <c r="G650" s="43" t="s">
        <v>1607</v>
      </c>
      <c r="H650" s="71" t="s">
        <v>401</v>
      </c>
      <c r="I650" s="68">
        <v>45749</v>
      </c>
      <c r="J650" s="61">
        <v>1032</v>
      </c>
      <c r="K650" s="66">
        <v>27</v>
      </c>
      <c r="L650" s="69">
        <v>1471.98</v>
      </c>
      <c r="M650" s="69">
        <v>0</v>
      </c>
      <c r="N650" s="69">
        <v>-0.5</v>
      </c>
      <c r="O650" s="70">
        <f t="shared" si="35"/>
        <v>1471.48</v>
      </c>
      <c r="P650" s="25" t="s">
        <v>26</v>
      </c>
    </row>
    <row r="651" spans="1:16" ht="180" hidden="1" customHeight="1" x14ac:dyDescent="0.2">
      <c r="A651" s="7">
        <f t="shared" si="33"/>
        <v>491</v>
      </c>
      <c r="B651" s="64">
        <v>1260001030001</v>
      </c>
      <c r="C651" s="65" t="s">
        <v>1608</v>
      </c>
      <c r="D651" s="65" t="s">
        <v>1593</v>
      </c>
      <c r="E651" s="65" t="s">
        <v>1609</v>
      </c>
      <c r="F651" s="65" t="s">
        <v>401</v>
      </c>
      <c r="G651" s="43" t="s">
        <v>1610</v>
      </c>
      <c r="H651" s="71" t="s">
        <v>401</v>
      </c>
      <c r="I651" s="68">
        <v>45749</v>
      </c>
      <c r="J651" s="61">
        <v>1033</v>
      </c>
      <c r="K651" s="66">
        <v>27</v>
      </c>
      <c r="L651" s="69">
        <v>315.48</v>
      </c>
      <c r="M651" s="69">
        <v>0</v>
      </c>
      <c r="N651" s="69">
        <v>0</v>
      </c>
      <c r="O651" s="70">
        <f t="shared" si="35"/>
        <v>315.48</v>
      </c>
      <c r="P651" s="25" t="s">
        <v>26</v>
      </c>
    </row>
    <row r="652" spans="1:16" ht="135" hidden="1" customHeight="1" x14ac:dyDescent="0.2">
      <c r="A652" s="7">
        <f t="shared" si="33"/>
        <v>492</v>
      </c>
      <c r="B652" s="64" t="s">
        <v>942</v>
      </c>
      <c r="C652" s="65" t="s">
        <v>943</v>
      </c>
      <c r="D652" s="65" t="s">
        <v>569</v>
      </c>
      <c r="E652" s="65" t="s">
        <v>144</v>
      </c>
      <c r="F652" s="65" t="s">
        <v>401</v>
      </c>
      <c r="G652" s="43" t="s">
        <v>1611</v>
      </c>
      <c r="H652" s="71">
        <v>44216483</v>
      </c>
      <c r="I652" s="68">
        <v>45749</v>
      </c>
      <c r="J652" s="61">
        <v>1034</v>
      </c>
      <c r="K652" s="66">
        <v>27</v>
      </c>
      <c r="L652" s="69">
        <v>40.840000000000003</v>
      </c>
      <c r="M652" s="69">
        <v>0</v>
      </c>
      <c r="N652" s="69">
        <v>-1.29</v>
      </c>
      <c r="O652" s="70">
        <f t="shared" si="35"/>
        <v>39.550000000000004</v>
      </c>
      <c r="P652" s="25" t="s">
        <v>26</v>
      </c>
    </row>
    <row r="653" spans="1:16" ht="180" hidden="1" customHeight="1" x14ac:dyDescent="0.2">
      <c r="A653" s="7">
        <f t="shared" si="33"/>
        <v>493</v>
      </c>
      <c r="B653" s="64" t="s">
        <v>141</v>
      </c>
      <c r="C653" s="16" t="s">
        <v>142</v>
      </c>
      <c r="D653" s="65" t="s">
        <v>569</v>
      </c>
      <c r="E653" s="65" t="s">
        <v>144</v>
      </c>
      <c r="F653" s="65" t="s">
        <v>401</v>
      </c>
      <c r="G653" s="43" t="s">
        <v>1612</v>
      </c>
      <c r="H653" s="71" t="s">
        <v>1613</v>
      </c>
      <c r="I653" s="68">
        <v>45749</v>
      </c>
      <c r="J653" s="61">
        <v>1035</v>
      </c>
      <c r="K653" s="66">
        <v>27</v>
      </c>
      <c r="L653" s="69">
        <v>376</v>
      </c>
      <c r="M653" s="69">
        <v>0</v>
      </c>
      <c r="N653" s="69">
        <v>-12.23</v>
      </c>
      <c r="O653" s="70">
        <f t="shared" si="35"/>
        <v>363.77</v>
      </c>
      <c r="P653" s="25" t="s">
        <v>26</v>
      </c>
    </row>
    <row r="654" spans="1:16" ht="157.5" hidden="1" customHeight="1" x14ac:dyDescent="0.2">
      <c r="A654" s="7">
        <f t="shared" si="33"/>
        <v>494</v>
      </c>
      <c r="B654" s="64" t="s">
        <v>942</v>
      </c>
      <c r="C654" s="65" t="s">
        <v>943</v>
      </c>
      <c r="D654" s="65" t="s">
        <v>569</v>
      </c>
      <c r="E654" s="65" t="s">
        <v>144</v>
      </c>
      <c r="F654" s="65" t="s">
        <v>401</v>
      </c>
      <c r="G654" s="43" t="s">
        <v>1614</v>
      </c>
      <c r="H654" s="71">
        <v>44101088</v>
      </c>
      <c r="I654" s="68">
        <v>45749</v>
      </c>
      <c r="J654" s="61">
        <v>1036</v>
      </c>
      <c r="K654" s="66">
        <v>27</v>
      </c>
      <c r="L654" s="69">
        <v>52.22</v>
      </c>
      <c r="M654" s="69">
        <v>0</v>
      </c>
      <c r="N654" s="69">
        <v>-0.24</v>
      </c>
      <c r="O654" s="70">
        <f t="shared" si="35"/>
        <v>51.98</v>
      </c>
      <c r="P654" s="25" t="s">
        <v>26</v>
      </c>
    </row>
    <row r="655" spans="1:16" ht="180" hidden="1" customHeight="1" x14ac:dyDescent="0.2">
      <c r="A655" s="7">
        <f t="shared" si="33"/>
        <v>495</v>
      </c>
      <c r="B655" s="64" t="s">
        <v>141</v>
      </c>
      <c r="C655" s="16" t="s">
        <v>142</v>
      </c>
      <c r="D655" s="65" t="s">
        <v>569</v>
      </c>
      <c r="E655" s="65" t="s">
        <v>144</v>
      </c>
      <c r="F655" s="65" t="s">
        <v>401</v>
      </c>
      <c r="G655" s="43" t="s">
        <v>1615</v>
      </c>
      <c r="H655" s="71" t="s">
        <v>1616</v>
      </c>
      <c r="I655" s="68">
        <v>45749</v>
      </c>
      <c r="J655" s="61">
        <v>1037</v>
      </c>
      <c r="K655" s="66">
        <v>27</v>
      </c>
      <c r="L655" s="69">
        <v>4645.8900000000003</v>
      </c>
      <c r="M655" s="69">
        <v>0</v>
      </c>
      <c r="N655" s="69">
        <v>-77.540000000000006</v>
      </c>
      <c r="O655" s="70">
        <f t="shared" si="35"/>
        <v>4568.3500000000004</v>
      </c>
      <c r="P655" s="25" t="s">
        <v>26</v>
      </c>
    </row>
    <row r="656" spans="1:16" ht="162.75" hidden="1" customHeight="1" x14ac:dyDescent="0.2">
      <c r="A656" s="7">
        <f t="shared" si="33"/>
        <v>496</v>
      </c>
      <c r="B656" s="64" t="s">
        <v>141</v>
      </c>
      <c r="C656" s="16" t="s">
        <v>142</v>
      </c>
      <c r="D656" s="65" t="s">
        <v>569</v>
      </c>
      <c r="E656" s="65" t="s">
        <v>144</v>
      </c>
      <c r="F656" s="65" t="s">
        <v>401</v>
      </c>
      <c r="G656" s="43" t="s">
        <v>1617</v>
      </c>
      <c r="H656" s="71">
        <v>2604704</v>
      </c>
      <c r="I656" s="68">
        <v>45749</v>
      </c>
      <c r="J656" s="61">
        <v>1038</v>
      </c>
      <c r="K656" s="66">
        <v>27</v>
      </c>
      <c r="L656" s="69">
        <v>22.9</v>
      </c>
      <c r="M656" s="69">
        <v>0</v>
      </c>
      <c r="N656" s="69">
        <v>-18.75</v>
      </c>
      <c r="O656" s="70">
        <f t="shared" si="35"/>
        <v>4.1499999999999986</v>
      </c>
      <c r="P656" s="25" t="s">
        <v>26</v>
      </c>
    </row>
    <row r="657" spans="1:16" ht="135" hidden="1" customHeight="1" x14ac:dyDescent="0.2">
      <c r="A657" s="7">
        <f t="shared" si="33"/>
        <v>497</v>
      </c>
      <c r="B657" s="64" t="s">
        <v>1618</v>
      </c>
      <c r="C657" s="65" t="s">
        <v>1619</v>
      </c>
      <c r="D657" s="65" t="s">
        <v>1593</v>
      </c>
      <c r="E657" s="65" t="s">
        <v>1620</v>
      </c>
      <c r="F657" s="65" t="s">
        <v>401</v>
      </c>
      <c r="G657" s="43" t="s">
        <v>1621</v>
      </c>
      <c r="H657" s="71" t="s">
        <v>401</v>
      </c>
      <c r="I657" s="68">
        <v>45749</v>
      </c>
      <c r="J657" s="61">
        <v>1039</v>
      </c>
      <c r="K657" s="66">
        <v>27</v>
      </c>
      <c r="L657" s="69">
        <v>78.14</v>
      </c>
      <c r="M657" s="69">
        <v>0</v>
      </c>
      <c r="N657" s="69">
        <v>0</v>
      </c>
      <c r="O657" s="70">
        <f>L657+M657+N657</f>
        <v>78.14</v>
      </c>
      <c r="P657" s="25" t="s">
        <v>26</v>
      </c>
    </row>
    <row r="658" spans="1:16" ht="135" hidden="1" customHeight="1" x14ac:dyDescent="0.2">
      <c r="A658" s="7">
        <f t="shared" si="33"/>
        <v>498</v>
      </c>
      <c r="B658" s="64" t="s">
        <v>288</v>
      </c>
      <c r="C658" s="17" t="s">
        <v>289</v>
      </c>
      <c r="D658" s="65" t="s">
        <v>151</v>
      </c>
      <c r="E658" s="65" t="s">
        <v>1622</v>
      </c>
      <c r="F658" s="65" t="s">
        <v>401</v>
      </c>
      <c r="G658" s="43" t="s">
        <v>1623</v>
      </c>
      <c r="H658" s="71" t="s">
        <v>401</v>
      </c>
      <c r="I658" s="68">
        <v>45749</v>
      </c>
      <c r="J658" s="61">
        <v>1041</v>
      </c>
      <c r="K658" s="66">
        <v>27</v>
      </c>
      <c r="L658" s="69">
        <v>1662.59</v>
      </c>
      <c r="M658" s="69">
        <v>0</v>
      </c>
      <c r="N658" s="69">
        <v>-0.45</v>
      </c>
      <c r="O658" s="70">
        <f t="shared" si="35"/>
        <v>1662.1399999999999</v>
      </c>
      <c r="P658" s="25" t="s">
        <v>26</v>
      </c>
    </row>
    <row r="659" spans="1:16" ht="162.75" hidden="1" customHeight="1" x14ac:dyDescent="0.2">
      <c r="A659" s="7">
        <f t="shared" si="33"/>
        <v>499</v>
      </c>
      <c r="B659" s="64" t="s">
        <v>141</v>
      </c>
      <c r="C659" s="16" t="s">
        <v>142</v>
      </c>
      <c r="D659" s="65" t="s">
        <v>569</v>
      </c>
      <c r="E659" s="65" t="s">
        <v>144</v>
      </c>
      <c r="F659" s="65" t="s">
        <v>401</v>
      </c>
      <c r="G659" s="43" t="s">
        <v>1624</v>
      </c>
      <c r="H659" s="71" t="s">
        <v>401</v>
      </c>
      <c r="I659" s="68">
        <v>45750</v>
      </c>
      <c r="J659" s="61">
        <v>1042</v>
      </c>
      <c r="K659" s="66">
        <v>27</v>
      </c>
      <c r="L659" s="69">
        <v>14348.47</v>
      </c>
      <c r="M659" s="69">
        <v>0</v>
      </c>
      <c r="N659" s="69">
        <v>-960.98</v>
      </c>
      <c r="O659" s="70">
        <f t="shared" si="35"/>
        <v>13387.49</v>
      </c>
      <c r="P659" s="25" t="s">
        <v>26</v>
      </c>
    </row>
    <row r="660" spans="1:16" ht="157.5" hidden="1" customHeight="1" x14ac:dyDescent="0.2">
      <c r="A660" s="7">
        <f t="shared" si="33"/>
        <v>500</v>
      </c>
      <c r="B660" s="64">
        <v>1760013210001</v>
      </c>
      <c r="C660" s="65" t="s">
        <v>814</v>
      </c>
      <c r="D660" s="65" t="s">
        <v>815</v>
      </c>
      <c r="E660" s="65" t="s">
        <v>1625</v>
      </c>
      <c r="F660" s="65" t="s">
        <v>401</v>
      </c>
      <c r="G660" s="43" t="s">
        <v>1626</v>
      </c>
      <c r="H660" s="71" t="s">
        <v>401</v>
      </c>
      <c r="I660" s="68">
        <v>45750</v>
      </c>
      <c r="J660" s="61">
        <v>1043</v>
      </c>
      <c r="K660" s="66">
        <v>27</v>
      </c>
      <c r="L660" s="69">
        <v>12712.76</v>
      </c>
      <c r="M660" s="69">
        <v>0</v>
      </c>
      <c r="N660" s="69">
        <v>0</v>
      </c>
      <c r="O660" s="70">
        <f t="shared" si="35"/>
        <v>12712.76</v>
      </c>
      <c r="P660" s="25" t="s">
        <v>26</v>
      </c>
    </row>
    <row r="661" spans="1:16" ht="157.5" hidden="1" customHeight="1" x14ac:dyDescent="0.2">
      <c r="A661" s="7">
        <f t="shared" si="33"/>
        <v>501</v>
      </c>
      <c r="B661" s="64">
        <v>1760013210001</v>
      </c>
      <c r="C661" s="65" t="s">
        <v>814</v>
      </c>
      <c r="D661" s="65" t="s">
        <v>815</v>
      </c>
      <c r="E661" s="65" t="s">
        <v>1627</v>
      </c>
      <c r="F661" s="65" t="s">
        <v>401</v>
      </c>
      <c r="G661" s="43" t="s">
        <v>1628</v>
      </c>
      <c r="H661" s="71" t="s">
        <v>401</v>
      </c>
      <c r="I661" s="68">
        <v>45750</v>
      </c>
      <c r="J661" s="61">
        <v>1044</v>
      </c>
      <c r="K661" s="66">
        <v>27</v>
      </c>
      <c r="L661" s="69">
        <v>5319</v>
      </c>
      <c r="M661" s="69">
        <v>0</v>
      </c>
      <c r="N661" s="69">
        <v>0</v>
      </c>
      <c r="O661" s="70">
        <f t="shared" si="35"/>
        <v>5319</v>
      </c>
      <c r="P661" s="25" t="s">
        <v>26</v>
      </c>
    </row>
    <row r="662" spans="1:16" ht="157.5" hidden="1" customHeight="1" x14ac:dyDescent="0.2">
      <c r="A662" s="7">
        <f t="shared" si="33"/>
        <v>502</v>
      </c>
      <c r="B662" s="64" t="s">
        <v>288</v>
      </c>
      <c r="C662" s="17" t="s">
        <v>289</v>
      </c>
      <c r="D662" s="65" t="s">
        <v>151</v>
      </c>
      <c r="E662" s="65" t="s">
        <v>1629</v>
      </c>
      <c r="F662" s="65" t="s">
        <v>401</v>
      </c>
      <c r="G662" s="43" t="s">
        <v>1630</v>
      </c>
      <c r="H662" s="71" t="s">
        <v>401</v>
      </c>
      <c r="I662" s="68">
        <v>45750</v>
      </c>
      <c r="J662" s="61">
        <v>1046</v>
      </c>
      <c r="K662" s="66">
        <v>27</v>
      </c>
      <c r="L662" s="69">
        <v>1305.9000000000001</v>
      </c>
      <c r="M662" s="69">
        <v>0</v>
      </c>
      <c r="N662" s="69">
        <v>-0.5</v>
      </c>
      <c r="O662" s="70">
        <f t="shared" si="35"/>
        <v>1305.4000000000001</v>
      </c>
      <c r="P662" s="25" t="s">
        <v>26</v>
      </c>
    </row>
    <row r="663" spans="1:16" ht="180" hidden="1" customHeight="1" x14ac:dyDescent="0.2">
      <c r="A663" s="7">
        <f t="shared" si="33"/>
        <v>503</v>
      </c>
      <c r="B663" s="64">
        <v>1260001890001</v>
      </c>
      <c r="C663" s="65" t="s">
        <v>1631</v>
      </c>
      <c r="D663" s="65" t="s">
        <v>1593</v>
      </c>
      <c r="E663" s="65" t="s">
        <v>1632</v>
      </c>
      <c r="F663" s="65" t="s">
        <v>401</v>
      </c>
      <c r="G663" s="43" t="s">
        <v>1633</v>
      </c>
      <c r="H663" s="71" t="s">
        <v>401</v>
      </c>
      <c r="I663" s="68">
        <v>45750</v>
      </c>
      <c r="J663" s="61">
        <v>1049</v>
      </c>
      <c r="K663" s="66">
        <v>27</v>
      </c>
      <c r="L663" s="69">
        <v>45.45</v>
      </c>
      <c r="M663" s="69">
        <v>0</v>
      </c>
      <c r="N663" s="69">
        <v>0</v>
      </c>
      <c r="O663" s="70">
        <f t="shared" si="35"/>
        <v>45.45</v>
      </c>
      <c r="P663" s="25" t="s">
        <v>26</v>
      </c>
    </row>
    <row r="664" spans="1:16" ht="135" hidden="1" customHeight="1" x14ac:dyDescent="0.2">
      <c r="A664" s="7">
        <f t="shared" si="33"/>
        <v>504</v>
      </c>
      <c r="B664" s="64" t="s">
        <v>288</v>
      </c>
      <c r="C664" s="17" t="s">
        <v>289</v>
      </c>
      <c r="D664" s="65" t="s">
        <v>151</v>
      </c>
      <c r="E664" s="65" t="s">
        <v>1634</v>
      </c>
      <c r="F664" s="65" t="s">
        <v>401</v>
      </c>
      <c r="G664" s="43" t="s">
        <v>1635</v>
      </c>
      <c r="H664" s="71" t="s">
        <v>401</v>
      </c>
      <c r="I664" s="68">
        <v>45750</v>
      </c>
      <c r="J664" s="61">
        <v>1057</v>
      </c>
      <c r="K664" s="66">
        <v>27</v>
      </c>
      <c r="L664" s="69">
        <v>744.97</v>
      </c>
      <c r="M664" s="69">
        <v>0</v>
      </c>
      <c r="N664" s="69">
        <v>0</v>
      </c>
      <c r="O664" s="70">
        <f t="shared" si="35"/>
        <v>744.97</v>
      </c>
      <c r="P664" s="25" t="s">
        <v>26</v>
      </c>
    </row>
    <row r="665" spans="1:16" ht="135" hidden="1" customHeight="1" x14ac:dyDescent="0.2">
      <c r="A665" s="7">
        <f t="shared" si="33"/>
        <v>505</v>
      </c>
      <c r="B665" s="64" t="s">
        <v>288</v>
      </c>
      <c r="C665" s="17" t="s">
        <v>289</v>
      </c>
      <c r="D665" s="65" t="s">
        <v>151</v>
      </c>
      <c r="E665" s="65" t="s">
        <v>1636</v>
      </c>
      <c r="F665" s="65" t="s">
        <v>401</v>
      </c>
      <c r="G665" s="43" t="s">
        <v>1637</v>
      </c>
      <c r="H665" s="71" t="s">
        <v>401</v>
      </c>
      <c r="I665" s="68">
        <v>45750</v>
      </c>
      <c r="J665" s="61">
        <v>1058</v>
      </c>
      <c r="K665" s="66">
        <v>27</v>
      </c>
      <c r="L665" s="69">
        <v>744.97</v>
      </c>
      <c r="M665" s="69">
        <v>0</v>
      </c>
      <c r="N665" s="69">
        <v>0</v>
      </c>
      <c r="O665" s="70">
        <f t="shared" si="35"/>
        <v>744.97</v>
      </c>
      <c r="P665" s="25" t="s">
        <v>26</v>
      </c>
    </row>
    <row r="666" spans="1:16" ht="180" hidden="1" customHeight="1" x14ac:dyDescent="0.2">
      <c r="A666" s="7">
        <f t="shared" si="33"/>
        <v>506</v>
      </c>
      <c r="B666" s="64" t="s">
        <v>1238</v>
      </c>
      <c r="C666" s="65" t="s">
        <v>1239</v>
      </c>
      <c r="D666" s="17" t="s">
        <v>493</v>
      </c>
      <c r="E666" s="65" t="s">
        <v>1638</v>
      </c>
      <c r="F666" s="65" t="s">
        <v>401</v>
      </c>
      <c r="G666" s="43" t="s">
        <v>1639</v>
      </c>
      <c r="H666" s="71" t="s">
        <v>401</v>
      </c>
      <c r="I666" s="68">
        <v>45750</v>
      </c>
      <c r="J666" s="61">
        <v>1059</v>
      </c>
      <c r="K666" s="66">
        <v>27</v>
      </c>
      <c r="L666" s="69">
        <v>1600</v>
      </c>
      <c r="M666" s="69">
        <v>0</v>
      </c>
      <c r="N666" s="69">
        <v>-160</v>
      </c>
      <c r="O666" s="70">
        <f t="shared" si="35"/>
        <v>1440</v>
      </c>
      <c r="P666" s="25" t="s">
        <v>26</v>
      </c>
    </row>
    <row r="667" spans="1:16" ht="157.5" hidden="1" customHeight="1" x14ac:dyDescent="0.2">
      <c r="A667" s="7">
        <f t="shared" si="33"/>
        <v>507</v>
      </c>
      <c r="B667" s="64" t="s">
        <v>288</v>
      </c>
      <c r="C667" s="17" t="s">
        <v>289</v>
      </c>
      <c r="D667" s="65" t="s">
        <v>151</v>
      </c>
      <c r="E667" s="65" t="s">
        <v>1640</v>
      </c>
      <c r="F667" s="65" t="s">
        <v>401</v>
      </c>
      <c r="G667" s="43" t="s">
        <v>1641</v>
      </c>
      <c r="H667" s="71" t="s">
        <v>401</v>
      </c>
      <c r="I667" s="68">
        <v>45754</v>
      </c>
      <c r="J667" s="61">
        <v>1070</v>
      </c>
      <c r="K667" s="66">
        <v>27</v>
      </c>
      <c r="L667" s="69">
        <v>3960.42</v>
      </c>
      <c r="M667" s="69">
        <v>0</v>
      </c>
      <c r="N667" s="69">
        <v>-0.5</v>
      </c>
      <c r="O667" s="70">
        <f t="shared" si="35"/>
        <v>3959.92</v>
      </c>
      <c r="P667" s="25" t="s">
        <v>26</v>
      </c>
    </row>
    <row r="668" spans="1:16" ht="202.5" hidden="1" customHeight="1" x14ac:dyDescent="0.2">
      <c r="A668" s="7">
        <f t="shared" si="33"/>
        <v>508</v>
      </c>
      <c r="B668" s="64" t="s">
        <v>296</v>
      </c>
      <c r="C668" s="65" t="s">
        <v>658</v>
      </c>
      <c r="D668" s="65" t="s">
        <v>101</v>
      </c>
      <c r="E668" s="65" t="s">
        <v>1642</v>
      </c>
      <c r="F668" s="65" t="s">
        <v>299</v>
      </c>
      <c r="G668" s="43" t="s">
        <v>1643</v>
      </c>
      <c r="H668" s="71" t="s">
        <v>401</v>
      </c>
      <c r="I668" s="68">
        <v>45754</v>
      </c>
      <c r="J668" s="61">
        <v>1076</v>
      </c>
      <c r="K668" s="66">
        <v>27</v>
      </c>
      <c r="L668" s="69">
        <v>1653.38</v>
      </c>
      <c r="M668" s="69">
        <v>248.01</v>
      </c>
      <c r="N668" s="69">
        <v>-413.35</v>
      </c>
      <c r="O668" s="70">
        <f t="shared" si="35"/>
        <v>1488.04</v>
      </c>
      <c r="P668" s="25" t="s">
        <v>26</v>
      </c>
    </row>
    <row r="669" spans="1:16" ht="202.5" hidden="1" customHeight="1" x14ac:dyDescent="0.2">
      <c r="A669" s="7">
        <f t="shared" si="33"/>
        <v>509</v>
      </c>
      <c r="B669" s="64" t="s">
        <v>296</v>
      </c>
      <c r="C669" s="65" t="s">
        <v>658</v>
      </c>
      <c r="D669" s="65" t="s">
        <v>101</v>
      </c>
      <c r="E669" s="65"/>
      <c r="F669" s="65" t="s">
        <v>299</v>
      </c>
      <c r="G669" s="43" t="s">
        <v>1644</v>
      </c>
      <c r="H669" s="71" t="s">
        <v>401</v>
      </c>
      <c r="I669" s="68">
        <v>45754</v>
      </c>
      <c r="J669" s="61">
        <v>1077</v>
      </c>
      <c r="K669" s="66">
        <v>27</v>
      </c>
      <c r="L669" s="69">
        <v>1653.38</v>
      </c>
      <c r="M669" s="69">
        <v>248.01</v>
      </c>
      <c r="N669" s="69">
        <v>-413.35</v>
      </c>
      <c r="O669" s="70">
        <f t="shared" si="35"/>
        <v>1488.04</v>
      </c>
      <c r="P669" s="25" t="s">
        <v>26</v>
      </c>
    </row>
    <row r="670" spans="1:16" ht="180" hidden="1" customHeight="1" x14ac:dyDescent="0.2">
      <c r="A670" s="7">
        <f t="shared" si="33"/>
        <v>510</v>
      </c>
      <c r="B670" s="64" t="s">
        <v>825</v>
      </c>
      <c r="C670" s="65" t="s">
        <v>826</v>
      </c>
      <c r="D670" s="65" t="s">
        <v>815</v>
      </c>
      <c r="E670" s="65" t="s">
        <v>1645</v>
      </c>
      <c r="F670" s="65" t="s">
        <v>401</v>
      </c>
      <c r="G670" s="43" t="s">
        <v>1646</v>
      </c>
      <c r="H670" s="71" t="s">
        <v>401</v>
      </c>
      <c r="I670" s="68">
        <v>45754</v>
      </c>
      <c r="J670" s="61">
        <v>1086</v>
      </c>
      <c r="K670" s="66">
        <v>27</v>
      </c>
      <c r="L670" s="69">
        <v>4558</v>
      </c>
      <c r="M670" s="69">
        <v>0</v>
      </c>
      <c r="N670" s="69">
        <v>0</v>
      </c>
      <c r="O670" s="70">
        <f t="shared" si="35"/>
        <v>4558</v>
      </c>
      <c r="P670" s="25" t="s">
        <v>26</v>
      </c>
    </row>
    <row r="671" spans="1:16" ht="162.75" hidden="1" customHeight="1" x14ac:dyDescent="0.2">
      <c r="A671" s="7">
        <f t="shared" si="33"/>
        <v>511</v>
      </c>
      <c r="B671" s="64" t="s">
        <v>141</v>
      </c>
      <c r="C671" s="16" t="s">
        <v>142</v>
      </c>
      <c r="D671" s="65" t="s">
        <v>569</v>
      </c>
      <c r="E671" s="65" t="s">
        <v>144</v>
      </c>
      <c r="F671" s="65" t="s">
        <v>401</v>
      </c>
      <c r="G671" s="43" t="s">
        <v>1647</v>
      </c>
      <c r="H671" s="71">
        <v>5683661</v>
      </c>
      <c r="I671" s="68">
        <v>45754</v>
      </c>
      <c r="J671" s="61">
        <v>1087</v>
      </c>
      <c r="K671" s="66">
        <v>27</v>
      </c>
      <c r="L671" s="69">
        <v>101.04</v>
      </c>
      <c r="M671" s="69">
        <v>0</v>
      </c>
      <c r="N671" s="69">
        <v>-1.23</v>
      </c>
      <c r="O671" s="70">
        <f t="shared" si="35"/>
        <v>99.81</v>
      </c>
      <c r="P671" s="25" t="s">
        <v>26</v>
      </c>
    </row>
    <row r="672" spans="1:16" ht="180" hidden="1" customHeight="1" x14ac:dyDescent="0.2">
      <c r="A672" s="7">
        <f t="shared" si="33"/>
        <v>512</v>
      </c>
      <c r="B672" s="64" t="s">
        <v>141</v>
      </c>
      <c r="C672" s="16" t="s">
        <v>142</v>
      </c>
      <c r="D672" s="65" t="s">
        <v>569</v>
      </c>
      <c r="E672" s="65" t="s">
        <v>144</v>
      </c>
      <c r="F672" s="65" t="s">
        <v>401</v>
      </c>
      <c r="G672" s="43" t="s">
        <v>1648</v>
      </c>
      <c r="H672" s="71" t="s">
        <v>1649</v>
      </c>
      <c r="I672" s="68">
        <v>45754</v>
      </c>
      <c r="J672" s="61">
        <v>1088</v>
      </c>
      <c r="K672" s="66">
        <v>27</v>
      </c>
      <c r="L672" s="69">
        <v>1377.94</v>
      </c>
      <c r="M672" s="69">
        <v>0</v>
      </c>
      <c r="N672" s="69">
        <v>-36.08</v>
      </c>
      <c r="O672" s="70">
        <f t="shared" si="35"/>
        <v>1341.8600000000001</v>
      </c>
      <c r="P672" s="25" t="s">
        <v>26</v>
      </c>
    </row>
    <row r="673" spans="1:16" ht="157.5" hidden="1" customHeight="1" x14ac:dyDescent="0.2">
      <c r="A673" s="7">
        <f t="shared" si="33"/>
        <v>513</v>
      </c>
      <c r="B673" s="64" t="s">
        <v>1650</v>
      </c>
      <c r="C673" s="65" t="s">
        <v>1651</v>
      </c>
      <c r="D673" s="65" t="s">
        <v>438</v>
      </c>
      <c r="E673" s="65" t="s">
        <v>1652</v>
      </c>
      <c r="F673" s="65" t="s">
        <v>401</v>
      </c>
      <c r="G673" s="43" t="s">
        <v>1187</v>
      </c>
      <c r="H673" s="71" t="s">
        <v>401</v>
      </c>
      <c r="I673" s="68">
        <v>45754</v>
      </c>
      <c r="J673" s="61">
        <v>118195777</v>
      </c>
      <c r="K673" s="66">
        <v>27</v>
      </c>
      <c r="L673" s="69">
        <v>78.97</v>
      </c>
      <c r="M673" s="69">
        <v>0</v>
      </c>
      <c r="N673" s="69">
        <v>0</v>
      </c>
      <c r="O673" s="70">
        <f t="shared" si="35"/>
        <v>78.97</v>
      </c>
      <c r="P673" s="25" t="s">
        <v>26</v>
      </c>
    </row>
    <row r="674" spans="1:16" ht="135" hidden="1" customHeight="1" x14ac:dyDescent="0.2">
      <c r="A674" s="7">
        <f t="shared" si="33"/>
        <v>514</v>
      </c>
      <c r="B674" s="64" t="s">
        <v>1650</v>
      </c>
      <c r="C674" s="65" t="s">
        <v>1651</v>
      </c>
      <c r="D674" s="65" t="s">
        <v>438</v>
      </c>
      <c r="E674" s="65" t="s">
        <v>1653</v>
      </c>
      <c r="F674" s="65" t="s">
        <v>401</v>
      </c>
      <c r="G674" s="43" t="s">
        <v>1185</v>
      </c>
      <c r="H674" s="71" t="s">
        <v>401</v>
      </c>
      <c r="I674" s="68">
        <v>45754</v>
      </c>
      <c r="J674" s="61">
        <v>118253307</v>
      </c>
      <c r="K674" s="66">
        <v>27</v>
      </c>
      <c r="L674" s="69">
        <v>470</v>
      </c>
      <c r="M674" s="69">
        <v>0</v>
      </c>
      <c r="N674" s="69">
        <v>0</v>
      </c>
      <c r="O674" s="70">
        <f t="shared" si="35"/>
        <v>470</v>
      </c>
      <c r="P674" s="25" t="s">
        <v>26</v>
      </c>
    </row>
    <row r="675" spans="1:16" ht="112.5" hidden="1" customHeight="1" x14ac:dyDescent="0.2">
      <c r="A675" s="7">
        <f t="shared" si="33"/>
        <v>515</v>
      </c>
      <c r="B675" s="64" t="s">
        <v>1650</v>
      </c>
      <c r="C675" s="65" t="s">
        <v>1651</v>
      </c>
      <c r="D675" s="65" t="s">
        <v>438</v>
      </c>
      <c r="E675" s="65" t="s">
        <v>1533</v>
      </c>
      <c r="F675" s="65" t="s">
        <v>401</v>
      </c>
      <c r="G675" s="43" t="s">
        <v>1654</v>
      </c>
      <c r="H675" s="71" t="s">
        <v>401</v>
      </c>
      <c r="I675" s="68">
        <v>45754</v>
      </c>
      <c r="J675" s="61">
        <v>118253302</v>
      </c>
      <c r="K675" s="66">
        <v>27</v>
      </c>
      <c r="L675" s="69">
        <v>805.35</v>
      </c>
      <c r="M675" s="69">
        <v>0</v>
      </c>
      <c r="N675" s="69">
        <v>0</v>
      </c>
      <c r="O675" s="70">
        <f t="shared" si="35"/>
        <v>805.35</v>
      </c>
      <c r="P675" s="25" t="s">
        <v>26</v>
      </c>
    </row>
    <row r="676" spans="1:16" ht="157.5" hidden="1" customHeight="1" x14ac:dyDescent="0.2">
      <c r="A676" s="7">
        <f t="shared" si="33"/>
        <v>516</v>
      </c>
      <c r="B676" s="64" t="s">
        <v>1650</v>
      </c>
      <c r="C676" s="65" t="s">
        <v>1651</v>
      </c>
      <c r="D676" s="65" t="s">
        <v>438</v>
      </c>
      <c r="E676" s="65" t="s">
        <v>1655</v>
      </c>
      <c r="F676" s="65" t="s">
        <v>401</v>
      </c>
      <c r="G676" s="43" t="s">
        <v>1187</v>
      </c>
      <c r="H676" s="71" t="s">
        <v>401</v>
      </c>
      <c r="I676" s="68">
        <v>45754</v>
      </c>
      <c r="J676" s="61">
        <v>118195777</v>
      </c>
      <c r="K676" s="66">
        <v>27</v>
      </c>
      <c r="L676" s="69">
        <v>78.98</v>
      </c>
      <c r="M676" s="69">
        <v>0</v>
      </c>
      <c r="N676" s="69">
        <v>0</v>
      </c>
      <c r="O676" s="70">
        <f t="shared" si="35"/>
        <v>78.98</v>
      </c>
      <c r="P676" s="25" t="s">
        <v>26</v>
      </c>
    </row>
    <row r="677" spans="1:16" ht="112.5" hidden="1" customHeight="1" x14ac:dyDescent="0.2">
      <c r="A677" s="7">
        <f t="shared" si="33"/>
        <v>517</v>
      </c>
      <c r="B677" s="64" t="s">
        <v>1656</v>
      </c>
      <c r="C677" s="65" t="s">
        <v>1657</v>
      </c>
      <c r="D677" s="65" t="s">
        <v>438</v>
      </c>
      <c r="E677" s="65" t="s">
        <v>1658</v>
      </c>
      <c r="F677" s="65" t="s">
        <v>401</v>
      </c>
      <c r="G677" s="43" t="s">
        <v>1659</v>
      </c>
      <c r="H677" s="71" t="s">
        <v>401</v>
      </c>
      <c r="I677" s="68">
        <v>45754</v>
      </c>
      <c r="J677" s="61">
        <v>118189381</v>
      </c>
      <c r="K677" s="66">
        <v>27</v>
      </c>
      <c r="L677" s="69">
        <v>327.9</v>
      </c>
      <c r="M677" s="69">
        <v>0</v>
      </c>
      <c r="N677" s="69">
        <v>0</v>
      </c>
      <c r="O677" s="70">
        <f t="shared" si="35"/>
        <v>327.9</v>
      </c>
      <c r="P677" s="25" t="s">
        <v>26</v>
      </c>
    </row>
    <row r="678" spans="1:16" ht="112.5" hidden="1" customHeight="1" x14ac:dyDescent="0.2">
      <c r="A678" s="7">
        <f t="shared" si="33"/>
        <v>518</v>
      </c>
      <c r="B678" s="64" t="s">
        <v>1656</v>
      </c>
      <c r="C678" s="65" t="s">
        <v>1657</v>
      </c>
      <c r="D678" s="65" t="s">
        <v>438</v>
      </c>
      <c r="E678" s="65" t="s">
        <v>1660</v>
      </c>
      <c r="F678" s="65" t="s">
        <v>401</v>
      </c>
      <c r="G678" s="43" t="s">
        <v>1661</v>
      </c>
      <c r="H678" s="71" t="s">
        <v>401</v>
      </c>
      <c r="I678" s="68">
        <v>45754</v>
      </c>
      <c r="J678" s="61">
        <v>118189400</v>
      </c>
      <c r="K678" s="66">
        <v>27</v>
      </c>
      <c r="L678" s="69">
        <v>327.9</v>
      </c>
      <c r="M678" s="69">
        <v>0</v>
      </c>
      <c r="N678" s="69">
        <v>0</v>
      </c>
      <c r="O678" s="70">
        <f t="shared" si="35"/>
        <v>327.9</v>
      </c>
      <c r="P678" s="25" t="s">
        <v>26</v>
      </c>
    </row>
    <row r="679" spans="1:16" ht="112.5" hidden="1" customHeight="1" x14ac:dyDescent="0.2">
      <c r="A679" s="7">
        <f t="shared" si="33"/>
        <v>519</v>
      </c>
      <c r="B679" s="64" t="s">
        <v>1662</v>
      </c>
      <c r="C679" s="65" t="s">
        <v>1663</v>
      </c>
      <c r="D679" s="65" t="s">
        <v>438</v>
      </c>
      <c r="E679" s="65" t="s">
        <v>1664</v>
      </c>
      <c r="F679" s="65" t="s">
        <v>401</v>
      </c>
      <c r="G679" s="43" t="s">
        <v>1654</v>
      </c>
      <c r="H679" s="71" t="s">
        <v>401</v>
      </c>
      <c r="I679" s="68">
        <v>45754</v>
      </c>
      <c r="J679" s="61">
        <v>118197170</v>
      </c>
      <c r="K679" s="66">
        <v>27</v>
      </c>
      <c r="L679" s="69">
        <v>825.35</v>
      </c>
      <c r="M679" s="69">
        <v>0</v>
      </c>
      <c r="N679" s="69">
        <v>0</v>
      </c>
      <c r="O679" s="70">
        <f t="shared" si="35"/>
        <v>825.35</v>
      </c>
      <c r="P679" s="25" t="s">
        <v>26</v>
      </c>
    </row>
    <row r="680" spans="1:16" ht="135" hidden="1" customHeight="1" x14ac:dyDescent="0.2">
      <c r="A680" s="7">
        <f t="shared" si="33"/>
        <v>520</v>
      </c>
      <c r="B680" s="64" t="s">
        <v>1662</v>
      </c>
      <c r="C680" s="65" t="s">
        <v>1663</v>
      </c>
      <c r="D680" s="65" t="s">
        <v>438</v>
      </c>
      <c r="E680" s="65" t="s">
        <v>1665</v>
      </c>
      <c r="F680" s="65" t="s">
        <v>401</v>
      </c>
      <c r="G680" s="43" t="s">
        <v>1185</v>
      </c>
      <c r="H680" s="71" t="s">
        <v>401</v>
      </c>
      <c r="I680" s="68">
        <v>45754</v>
      </c>
      <c r="J680" s="61">
        <v>118197187</v>
      </c>
      <c r="K680" s="66">
        <v>27</v>
      </c>
      <c r="L680" s="69">
        <v>470</v>
      </c>
      <c r="M680" s="69">
        <v>0</v>
      </c>
      <c r="N680" s="69">
        <v>0</v>
      </c>
      <c r="O680" s="70">
        <f t="shared" si="35"/>
        <v>470</v>
      </c>
      <c r="P680" s="25" t="s">
        <v>26</v>
      </c>
    </row>
    <row r="681" spans="1:16" ht="157.5" hidden="1" customHeight="1" x14ac:dyDescent="0.2">
      <c r="A681" s="7">
        <f t="shared" si="33"/>
        <v>521</v>
      </c>
      <c r="B681" s="64" t="s">
        <v>1662</v>
      </c>
      <c r="C681" s="65" t="s">
        <v>1663</v>
      </c>
      <c r="D681" s="65" t="s">
        <v>438</v>
      </c>
      <c r="E681" s="65" t="s">
        <v>1666</v>
      </c>
      <c r="F681" s="65" t="s">
        <v>401</v>
      </c>
      <c r="G681" s="43" t="s">
        <v>1187</v>
      </c>
      <c r="H681" s="71" t="s">
        <v>401</v>
      </c>
      <c r="I681" s="68">
        <v>45754</v>
      </c>
      <c r="J681" s="61">
        <v>118197192</v>
      </c>
      <c r="K681" s="66">
        <v>27</v>
      </c>
      <c r="L681" s="69">
        <v>78.97</v>
      </c>
      <c r="M681" s="69">
        <v>0</v>
      </c>
      <c r="N681" s="69">
        <v>0</v>
      </c>
      <c r="O681" s="70">
        <f t="shared" si="35"/>
        <v>78.97</v>
      </c>
      <c r="P681" s="25" t="s">
        <v>26</v>
      </c>
    </row>
    <row r="682" spans="1:16" ht="112.5" hidden="1" customHeight="1" x14ac:dyDescent="0.2">
      <c r="A682" s="7">
        <f t="shared" ref="A682:A745" si="36">1+A681</f>
        <v>522</v>
      </c>
      <c r="B682" s="64" t="s">
        <v>1667</v>
      </c>
      <c r="C682" s="65" t="s">
        <v>1668</v>
      </c>
      <c r="D682" s="65" t="s">
        <v>438</v>
      </c>
      <c r="E682" s="65" t="s">
        <v>1669</v>
      </c>
      <c r="F682" s="65" t="s">
        <v>401</v>
      </c>
      <c r="G682" s="43" t="s">
        <v>1654</v>
      </c>
      <c r="H682" s="71" t="s">
        <v>401</v>
      </c>
      <c r="I682" s="68">
        <v>45754</v>
      </c>
      <c r="J682" s="61">
        <v>118197174</v>
      </c>
      <c r="K682" s="66">
        <v>27</v>
      </c>
      <c r="L682" s="69">
        <v>820.14</v>
      </c>
      <c r="M682" s="69">
        <v>0</v>
      </c>
      <c r="N682" s="69">
        <v>0</v>
      </c>
      <c r="O682" s="70">
        <f t="shared" si="35"/>
        <v>820.14</v>
      </c>
      <c r="P682" s="25" t="s">
        <v>26</v>
      </c>
    </row>
    <row r="683" spans="1:16" ht="135" hidden="1" customHeight="1" x14ac:dyDescent="0.2">
      <c r="A683" s="7">
        <f t="shared" si="36"/>
        <v>523</v>
      </c>
      <c r="B683" s="64" t="s">
        <v>1667</v>
      </c>
      <c r="C683" s="65" t="s">
        <v>1668</v>
      </c>
      <c r="D683" s="65" t="s">
        <v>438</v>
      </c>
      <c r="E683" s="65" t="s">
        <v>1653</v>
      </c>
      <c r="F683" s="65" t="s">
        <v>401</v>
      </c>
      <c r="G683" s="43" t="s">
        <v>1185</v>
      </c>
      <c r="H683" s="71" t="s">
        <v>401</v>
      </c>
      <c r="I683" s="68">
        <v>45754</v>
      </c>
      <c r="J683" s="61">
        <v>118197183</v>
      </c>
      <c r="K683" s="66">
        <v>27</v>
      </c>
      <c r="L683" s="69">
        <v>470</v>
      </c>
      <c r="M683" s="69">
        <v>0</v>
      </c>
      <c r="N683" s="69">
        <v>0</v>
      </c>
      <c r="O683" s="70">
        <f t="shared" si="35"/>
        <v>470</v>
      </c>
      <c r="P683" s="25" t="s">
        <v>26</v>
      </c>
    </row>
    <row r="684" spans="1:16" ht="157.5" hidden="1" customHeight="1" x14ac:dyDescent="0.2">
      <c r="A684" s="7">
        <f t="shared" si="36"/>
        <v>524</v>
      </c>
      <c r="B684" s="64" t="s">
        <v>1667</v>
      </c>
      <c r="C684" s="65" t="s">
        <v>1668</v>
      </c>
      <c r="D684" s="65" t="s">
        <v>438</v>
      </c>
      <c r="E684" s="65" t="s">
        <v>1652</v>
      </c>
      <c r="F684" s="65" t="s">
        <v>401</v>
      </c>
      <c r="G684" s="43" t="s">
        <v>1187</v>
      </c>
      <c r="H684" s="71" t="s">
        <v>401</v>
      </c>
      <c r="I684" s="68">
        <v>45754</v>
      </c>
      <c r="J684" s="61">
        <v>118197193</v>
      </c>
      <c r="K684" s="66">
        <v>27</v>
      </c>
      <c r="L684" s="69">
        <v>80.55</v>
      </c>
      <c r="M684" s="69">
        <v>0</v>
      </c>
      <c r="N684" s="69">
        <v>0</v>
      </c>
      <c r="O684" s="70">
        <f t="shared" si="35"/>
        <v>80.55</v>
      </c>
      <c r="P684" s="25" t="s">
        <v>26</v>
      </c>
    </row>
    <row r="685" spans="1:16" ht="112.5" hidden="1" customHeight="1" x14ac:dyDescent="0.2">
      <c r="A685" s="7">
        <f t="shared" si="36"/>
        <v>525</v>
      </c>
      <c r="B685" s="64">
        <v>2450098989</v>
      </c>
      <c r="C685" s="65" t="s">
        <v>1670</v>
      </c>
      <c r="D685" s="65" t="s">
        <v>438</v>
      </c>
      <c r="E685" s="65" t="s">
        <v>1669</v>
      </c>
      <c r="F685" s="65" t="s">
        <v>401</v>
      </c>
      <c r="G685" s="43" t="s">
        <v>1654</v>
      </c>
      <c r="H685" s="71" t="s">
        <v>401</v>
      </c>
      <c r="I685" s="68">
        <v>45754</v>
      </c>
      <c r="J685" s="61">
        <v>118197167</v>
      </c>
      <c r="K685" s="66">
        <v>27</v>
      </c>
      <c r="L685" s="69">
        <v>839.45</v>
      </c>
      <c r="M685" s="69">
        <v>0</v>
      </c>
      <c r="N685" s="69">
        <v>0</v>
      </c>
      <c r="O685" s="70">
        <f t="shared" si="35"/>
        <v>839.45</v>
      </c>
      <c r="P685" s="25" t="s">
        <v>26</v>
      </c>
    </row>
    <row r="686" spans="1:16" ht="135" hidden="1" customHeight="1" x14ac:dyDescent="0.2">
      <c r="A686" s="7">
        <f t="shared" si="36"/>
        <v>526</v>
      </c>
      <c r="B686" s="64">
        <v>2450098989</v>
      </c>
      <c r="C686" s="65" t="s">
        <v>1670</v>
      </c>
      <c r="D686" s="65" t="s">
        <v>438</v>
      </c>
      <c r="E686" s="65" t="s">
        <v>1653</v>
      </c>
      <c r="F686" s="65" t="s">
        <v>401</v>
      </c>
      <c r="G686" s="43" t="s">
        <v>1185</v>
      </c>
      <c r="H686" s="71" t="s">
        <v>401</v>
      </c>
      <c r="I686" s="68">
        <v>45754</v>
      </c>
      <c r="J686" s="61">
        <v>118197185</v>
      </c>
      <c r="K686" s="66">
        <v>27</v>
      </c>
      <c r="L686" s="69">
        <v>470</v>
      </c>
      <c r="M686" s="69">
        <v>0</v>
      </c>
      <c r="N686" s="69">
        <v>0</v>
      </c>
      <c r="O686" s="70">
        <f t="shared" si="35"/>
        <v>470</v>
      </c>
      <c r="P686" s="25" t="s">
        <v>26</v>
      </c>
    </row>
    <row r="687" spans="1:16" ht="157.5" hidden="1" customHeight="1" x14ac:dyDescent="0.2">
      <c r="A687" s="7">
        <f t="shared" si="36"/>
        <v>527</v>
      </c>
      <c r="B687" s="64">
        <v>2450098989</v>
      </c>
      <c r="C687" s="65" t="s">
        <v>1670</v>
      </c>
      <c r="D687" s="65" t="s">
        <v>438</v>
      </c>
      <c r="E687" s="65" t="s">
        <v>1652</v>
      </c>
      <c r="F687" s="65" t="s">
        <v>401</v>
      </c>
      <c r="G687" s="43" t="s">
        <v>1187</v>
      </c>
      <c r="H687" s="71" t="s">
        <v>401</v>
      </c>
      <c r="I687" s="68">
        <v>45754</v>
      </c>
      <c r="J687" s="61">
        <v>118197194</v>
      </c>
      <c r="K687" s="66">
        <v>27</v>
      </c>
      <c r="L687" s="69">
        <v>78.97</v>
      </c>
      <c r="M687" s="69">
        <v>0</v>
      </c>
      <c r="N687" s="69">
        <v>0</v>
      </c>
      <c r="O687" s="70">
        <f t="shared" si="35"/>
        <v>78.97</v>
      </c>
      <c r="P687" s="25" t="s">
        <v>26</v>
      </c>
    </row>
    <row r="688" spans="1:16" ht="157.5" hidden="1" customHeight="1" x14ac:dyDescent="0.2">
      <c r="A688" s="7">
        <f t="shared" si="36"/>
        <v>528</v>
      </c>
      <c r="B688" s="64" t="s">
        <v>288</v>
      </c>
      <c r="C688" s="17" t="s">
        <v>289</v>
      </c>
      <c r="D688" s="65" t="s">
        <v>151</v>
      </c>
      <c r="E688" s="65" t="s">
        <v>1671</v>
      </c>
      <c r="F688" s="65" t="s">
        <v>401</v>
      </c>
      <c r="G688" s="43" t="s">
        <v>1672</v>
      </c>
      <c r="H688" s="71" t="s">
        <v>401</v>
      </c>
      <c r="I688" s="68">
        <v>45755</v>
      </c>
      <c r="J688" s="61">
        <v>1073</v>
      </c>
      <c r="K688" s="66">
        <v>28</v>
      </c>
      <c r="L688" s="69">
        <v>1385.73</v>
      </c>
      <c r="M688" s="69">
        <v>0</v>
      </c>
      <c r="N688" s="69">
        <v>-0.5</v>
      </c>
      <c r="O688" s="70">
        <f>L688+M688+N688</f>
        <v>1385.23</v>
      </c>
      <c r="P688" s="25" t="s">
        <v>26</v>
      </c>
    </row>
    <row r="689" spans="1:16" ht="180" hidden="1" customHeight="1" x14ac:dyDescent="0.2">
      <c r="A689" s="7">
        <f t="shared" si="36"/>
        <v>529</v>
      </c>
      <c r="B689" s="64" t="s">
        <v>415</v>
      </c>
      <c r="C689" s="65" t="s">
        <v>998</v>
      </c>
      <c r="D689" s="65" t="s">
        <v>101</v>
      </c>
      <c r="E689" s="65" t="s">
        <v>1673</v>
      </c>
      <c r="F689" s="65" t="s">
        <v>418</v>
      </c>
      <c r="G689" s="43" t="s">
        <v>1674</v>
      </c>
      <c r="H689" s="71" t="s">
        <v>401</v>
      </c>
      <c r="I689" s="68">
        <v>45754</v>
      </c>
      <c r="J689" s="61">
        <v>1091</v>
      </c>
      <c r="K689" s="66">
        <v>28</v>
      </c>
      <c r="L689" s="69">
        <v>178.57</v>
      </c>
      <c r="M689" s="69">
        <v>26.79</v>
      </c>
      <c r="N689" s="69">
        <v>-44.65</v>
      </c>
      <c r="O689" s="70">
        <f>L689+M689+N689</f>
        <v>160.70999999999998</v>
      </c>
      <c r="P689" s="25" t="s">
        <v>26</v>
      </c>
    </row>
    <row r="690" spans="1:16" ht="180" hidden="1" customHeight="1" x14ac:dyDescent="0.2">
      <c r="A690" s="7">
        <f t="shared" si="36"/>
        <v>530</v>
      </c>
      <c r="B690" s="64" t="s">
        <v>504</v>
      </c>
      <c r="C690" s="65" t="s">
        <v>505</v>
      </c>
      <c r="D690" s="17" t="s">
        <v>493</v>
      </c>
      <c r="E690" s="65" t="s">
        <v>1675</v>
      </c>
      <c r="F690" s="65" t="s">
        <v>506</v>
      </c>
      <c r="G690" s="43" t="s">
        <v>1676</v>
      </c>
      <c r="H690" s="71" t="s">
        <v>401</v>
      </c>
      <c r="I690" s="68">
        <v>45754</v>
      </c>
      <c r="J690" s="61">
        <v>1095</v>
      </c>
      <c r="K690" s="66">
        <v>28</v>
      </c>
      <c r="L690" s="69">
        <v>1600</v>
      </c>
      <c r="M690" s="69">
        <v>0</v>
      </c>
      <c r="N690" s="69">
        <v>-160</v>
      </c>
      <c r="O690" s="70">
        <f>L690+M690+N690</f>
        <v>1440</v>
      </c>
      <c r="P690" s="25" t="s">
        <v>26</v>
      </c>
    </row>
    <row r="691" spans="1:16" ht="162.75" hidden="1" customHeight="1" x14ac:dyDescent="0.2">
      <c r="A691" s="7">
        <f t="shared" si="36"/>
        <v>531</v>
      </c>
      <c r="B691" s="64" t="s">
        <v>141</v>
      </c>
      <c r="C691" s="16" t="s">
        <v>142</v>
      </c>
      <c r="D691" s="65" t="s">
        <v>569</v>
      </c>
      <c r="E691" s="65" t="s">
        <v>144</v>
      </c>
      <c r="F691" s="65" t="s">
        <v>401</v>
      </c>
      <c r="G691" s="43" t="s">
        <v>1677</v>
      </c>
      <c r="H691" s="71">
        <v>2604313</v>
      </c>
      <c r="I691" s="68">
        <v>45754</v>
      </c>
      <c r="J691" s="61">
        <v>1096</v>
      </c>
      <c r="K691" s="66">
        <v>28</v>
      </c>
      <c r="L691" s="69">
        <v>19.989999999999998</v>
      </c>
      <c r="M691" s="69">
        <v>0</v>
      </c>
      <c r="N691" s="69">
        <v>-0.02</v>
      </c>
      <c r="O691" s="70">
        <f t="shared" ref="O691:O724" si="37">L691+M691+N691</f>
        <v>19.97</v>
      </c>
      <c r="P691" s="25" t="s">
        <v>26</v>
      </c>
    </row>
    <row r="692" spans="1:16" ht="162.75" hidden="1" customHeight="1" x14ac:dyDescent="0.2">
      <c r="A692" s="7">
        <f t="shared" si="36"/>
        <v>532</v>
      </c>
      <c r="B692" s="64" t="s">
        <v>141</v>
      </c>
      <c r="C692" s="16" t="s">
        <v>142</v>
      </c>
      <c r="D692" s="65" t="s">
        <v>569</v>
      </c>
      <c r="E692" s="65" t="s">
        <v>144</v>
      </c>
      <c r="F692" s="65" t="s">
        <v>401</v>
      </c>
      <c r="G692" s="43" t="s">
        <v>1678</v>
      </c>
      <c r="H692" s="71">
        <v>2605045</v>
      </c>
      <c r="I692" s="68">
        <v>45754</v>
      </c>
      <c r="J692" s="61">
        <v>1098</v>
      </c>
      <c r="K692" s="66">
        <v>28</v>
      </c>
      <c r="L692" s="69">
        <v>363.48</v>
      </c>
      <c r="M692" s="69">
        <v>0</v>
      </c>
      <c r="N692" s="69">
        <v>-3.9</v>
      </c>
      <c r="O692" s="70">
        <f t="shared" si="37"/>
        <v>359.58000000000004</v>
      </c>
      <c r="P692" s="25" t="s">
        <v>26</v>
      </c>
    </row>
    <row r="693" spans="1:16" ht="162.75" hidden="1" customHeight="1" x14ac:dyDescent="0.2">
      <c r="A693" s="7">
        <f t="shared" si="36"/>
        <v>533</v>
      </c>
      <c r="B693" s="64" t="s">
        <v>141</v>
      </c>
      <c r="C693" s="16" t="s">
        <v>142</v>
      </c>
      <c r="D693" s="65" t="s">
        <v>569</v>
      </c>
      <c r="E693" s="65" t="s">
        <v>144</v>
      </c>
      <c r="F693" s="65" t="s">
        <v>401</v>
      </c>
      <c r="G693" s="43" t="s">
        <v>1679</v>
      </c>
      <c r="H693" s="71" t="s">
        <v>401</v>
      </c>
      <c r="I693" s="68">
        <v>45754</v>
      </c>
      <c r="J693" s="61">
        <v>1101</v>
      </c>
      <c r="K693" s="66">
        <v>28</v>
      </c>
      <c r="L693" s="69">
        <v>705.85</v>
      </c>
      <c r="M693" s="69">
        <v>0</v>
      </c>
      <c r="N693" s="69">
        <v>-32.17</v>
      </c>
      <c r="O693" s="70">
        <f t="shared" si="37"/>
        <v>673.68000000000006</v>
      </c>
      <c r="P693" s="25" t="s">
        <v>26</v>
      </c>
    </row>
    <row r="694" spans="1:16" ht="162.75" hidden="1" customHeight="1" x14ac:dyDescent="0.2">
      <c r="A694" s="7">
        <f t="shared" si="36"/>
        <v>534</v>
      </c>
      <c r="B694" s="64" t="s">
        <v>141</v>
      </c>
      <c r="C694" s="16" t="s">
        <v>142</v>
      </c>
      <c r="D694" s="65" t="s">
        <v>569</v>
      </c>
      <c r="E694" s="65" t="s">
        <v>144</v>
      </c>
      <c r="F694" s="65" t="s">
        <v>401</v>
      </c>
      <c r="G694" s="43" t="s">
        <v>1680</v>
      </c>
      <c r="H694" s="71">
        <v>2601129</v>
      </c>
      <c r="I694" s="68">
        <v>45754</v>
      </c>
      <c r="J694" s="61">
        <v>1105</v>
      </c>
      <c r="K694" s="66">
        <v>28</v>
      </c>
      <c r="L694" s="69">
        <v>181.77</v>
      </c>
      <c r="M694" s="69">
        <v>0</v>
      </c>
      <c r="N694" s="69">
        <v>-0.88</v>
      </c>
      <c r="O694" s="70">
        <f t="shared" si="37"/>
        <v>180.89000000000001</v>
      </c>
      <c r="P694" s="25" t="s">
        <v>26</v>
      </c>
    </row>
    <row r="695" spans="1:16" ht="180" hidden="1" customHeight="1" x14ac:dyDescent="0.2">
      <c r="A695" s="7">
        <f t="shared" si="36"/>
        <v>535</v>
      </c>
      <c r="B695" s="64" t="s">
        <v>153</v>
      </c>
      <c r="C695" s="65" t="s">
        <v>420</v>
      </c>
      <c r="D695" s="65" t="s">
        <v>101</v>
      </c>
      <c r="E695" s="65" t="s">
        <v>1681</v>
      </c>
      <c r="F695" s="65" t="s">
        <v>156</v>
      </c>
      <c r="G695" s="43" t="s">
        <v>1682</v>
      </c>
      <c r="H695" s="71">
        <v>21</v>
      </c>
      <c r="I695" s="68">
        <v>45754</v>
      </c>
      <c r="J695" s="61">
        <v>1106</v>
      </c>
      <c r="K695" s="66">
        <v>28</v>
      </c>
      <c r="L695" s="69">
        <v>1200</v>
      </c>
      <c r="M695" s="69">
        <v>180</v>
      </c>
      <c r="N695" s="69">
        <v>-300</v>
      </c>
      <c r="O695" s="70">
        <f t="shared" si="37"/>
        <v>1080</v>
      </c>
      <c r="P695" s="25" t="s">
        <v>26</v>
      </c>
    </row>
    <row r="696" spans="1:16" ht="162.75" hidden="1" customHeight="1" x14ac:dyDescent="0.2">
      <c r="A696" s="7">
        <f t="shared" si="36"/>
        <v>536</v>
      </c>
      <c r="B696" s="64" t="s">
        <v>141</v>
      </c>
      <c r="C696" s="16" t="s">
        <v>142</v>
      </c>
      <c r="D696" s="65" t="s">
        <v>569</v>
      </c>
      <c r="E696" s="65" t="s">
        <v>144</v>
      </c>
      <c r="F696" s="65" t="s">
        <v>401</v>
      </c>
      <c r="G696" s="43" t="s">
        <v>1683</v>
      </c>
      <c r="H696" s="71" t="s">
        <v>401</v>
      </c>
      <c r="I696" s="68">
        <v>45754</v>
      </c>
      <c r="J696" s="61">
        <v>1108</v>
      </c>
      <c r="K696" s="66">
        <v>28</v>
      </c>
      <c r="L696" s="69">
        <v>18.97</v>
      </c>
      <c r="M696" s="69">
        <v>0</v>
      </c>
      <c r="N696" s="69">
        <v>-12.9</v>
      </c>
      <c r="O696" s="70">
        <f t="shared" si="37"/>
        <v>6.0699999999999985</v>
      </c>
      <c r="P696" s="25" t="s">
        <v>26</v>
      </c>
    </row>
    <row r="697" spans="1:16" ht="162.75" hidden="1" customHeight="1" x14ac:dyDescent="0.2">
      <c r="A697" s="7">
        <f t="shared" si="36"/>
        <v>537</v>
      </c>
      <c r="B697" s="64" t="s">
        <v>141</v>
      </c>
      <c r="C697" s="16" t="s">
        <v>142</v>
      </c>
      <c r="D697" s="65" t="s">
        <v>569</v>
      </c>
      <c r="E697" s="65" t="s">
        <v>144</v>
      </c>
      <c r="F697" s="65" t="s">
        <v>401</v>
      </c>
      <c r="G697" s="43" t="s">
        <v>1684</v>
      </c>
      <c r="H697" s="71" t="s">
        <v>401</v>
      </c>
      <c r="I697" s="68">
        <v>45754</v>
      </c>
      <c r="J697" s="61">
        <v>1109</v>
      </c>
      <c r="K697" s="66">
        <v>28</v>
      </c>
      <c r="L697" s="69">
        <v>1143.3900000000001</v>
      </c>
      <c r="M697" s="69">
        <v>0</v>
      </c>
      <c r="N697" s="69">
        <v>-28.14</v>
      </c>
      <c r="O697" s="70">
        <f t="shared" si="37"/>
        <v>1115.25</v>
      </c>
      <c r="P697" s="25" t="s">
        <v>26</v>
      </c>
    </row>
    <row r="698" spans="1:16" ht="180" hidden="1" customHeight="1" x14ac:dyDescent="0.2">
      <c r="A698" s="7">
        <f t="shared" si="36"/>
        <v>538</v>
      </c>
      <c r="B698" s="64" t="s">
        <v>896</v>
      </c>
      <c r="C698" s="65" t="s">
        <v>1441</v>
      </c>
      <c r="D698" s="65" t="s">
        <v>569</v>
      </c>
      <c r="E698" s="65" t="s">
        <v>570</v>
      </c>
      <c r="F698" s="65" t="s">
        <v>401</v>
      </c>
      <c r="G698" s="43" t="s">
        <v>1685</v>
      </c>
      <c r="H698" s="71">
        <v>1064</v>
      </c>
      <c r="I698" s="68">
        <v>45754</v>
      </c>
      <c r="J698" s="61">
        <v>1110</v>
      </c>
      <c r="K698" s="66">
        <v>28</v>
      </c>
      <c r="L698" s="69">
        <v>920.24</v>
      </c>
      <c r="M698" s="69">
        <v>0</v>
      </c>
      <c r="N698" s="69">
        <v>-8.65</v>
      </c>
      <c r="O698" s="70">
        <f t="shared" si="37"/>
        <v>911.59</v>
      </c>
      <c r="P698" s="25" t="s">
        <v>26</v>
      </c>
    </row>
    <row r="699" spans="1:16" ht="162.75" hidden="1" customHeight="1" x14ac:dyDescent="0.2">
      <c r="A699" s="7">
        <f t="shared" si="36"/>
        <v>539</v>
      </c>
      <c r="B699" s="64" t="s">
        <v>141</v>
      </c>
      <c r="C699" s="16" t="s">
        <v>142</v>
      </c>
      <c r="D699" s="65" t="s">
        <v>569</v>
      </c>
      <c r="E699" s="65" t="s">
        <v>144</v>
      </c>
      <c r="F699" s="65" t="s">
        <v>401</v>
      </c>
      <c r="G699" s="43" t="s">
        <v>1686</v>
      </c>
      <c r="H699" s="71" t="s">
        <v>401</v>
      </c>
      <c r="I699" s="68">
        <v>45754</v>
      </c>
      <c r="J699" s="61">
        <v>1111</v>
      </c>
      <c r="K699" s="66">
        <v>28</v>
      </c>
      <c r="L699" s="69">
        <v>6.96</v>
      </c>
      <c r="M699" s="69">
        <v>0</v>
      </c>
      <c r="N699" s="69">
        <v>-0.02</v>
      </c>
      <c r="O699" s="70">
        <f t="shared" si="37"/>
        <v>6.94</v>
      </c>
      <c r="P699" s="25" t="s">
        <v>26</v>
      </c>
    </row>
    <row r="700" spans="1:16" ht="162.75" hidden="1" customHeight="1" x14ac:dyDescent="0.2">
      <c r="A700" s="7">
        <f t="shared" si="36"/>
        <v>540</v>
      </c>
      <c r="B700" s="64" t="s">
        <v>141</v>
      </c>
      <c r="C700" s="16" t="s">
        <v>142</v>
      </c>
      <c r="D700" s="65" t="s">
        <v>569</v>
      </c>
      <c r="E700" s="65" t="s">
        <v>144</v>
      </c>
      <c r="F700" s="65" t="s">
        <v>401</v>
      </c>
      <c r="G700" s="43" t="s">
        <v>1687</v>
      </c>
      <c r="H700" s="71" t="s">
        <v>401</v>
      </c>
      <c r="I700" s="68">
        <v>45754</v>
      </c>
      <c r="J700" s="61">
        <v>1112</v>
      </c>
      <c r="K700" s="66">
        <v>28</v>
      </c>
      <c r="L700" s="69">
        <v>54.63</v>
      </c>
      <c r="M700" s="69">
        <v>7.0000000000000007E-2</v>
      </c>
      <c r="N700" s="69">
        <v>-0.52</v>
      </c>
      <c r="O700" s="70">
        <f t="shared" si="37"/>
        <v>54.18</v>
      </c>
      <c r="P700" s="25" t="s">
        <v>26</v>
      </c>
    </row>
    <row r="701" spans="1:16" ht="162.75" hidden="1" customHeight="1" x14ac:dyDescent="0.2">
      <c r="A701" s="7">
        <f t="shared" si="36"/>
        <v>541</v>
      </c>
      <c r="B701" s="64" t="s">
        <v>141</v>
      </c>
      <c r="C701" s="16" t="s">
        <v>142</v>
      </c>
      <c r="D701" s="65" t="s">
        <v>569</v>
      </c>
      <c r="E701" s="65" t="s">
        <v>144</v>
      </c>
      <c r="F701" s="65" t="s">
        <v>401</v>
      </c>
      <c r="G701" s="43" t="s">
        <v>1688</v>
      </c>
      <c r="H701" s="71">
        <v>2949371</v>
      </c>
      <c r="I701" s="68">
        <v>45754</v>
      </c>
      <c r="J701" s="61">
        <v>1114</v>
      </c>
      <c r="K701" s="66">
        <v>28</v>
      </c>
      <c r="L701" s="69">
        <v>6.97</v>
      </c>
      <c r="M701" s="69">
        <v>0</v>
      </c>
      <c r="N701" s="69">
        <v>-0.03</v>
      </c>
      <c r="O701" s="70">
        <f t="shared" si="37"/>
        <v>6.9399999999999995</v>
      </c>
      <c r="P701" s="25" t="s">
        <v>26</v>
      </c>
    </row>
    <row r="702" spans="1:16" ht="202.5" hidden="1" customHeight="1" x14ac:dyDescent="0.2">
      <c r="A702" s="7">
        <f t="shared" si="36"/>
        <v>542</v>
      </c>
      <c r="B702" s="64" t="s">
        <v>127</v>
      </c>
      <c r="C702" s="65" t="s">
        <v>429</v>
      </c>
      <c r="D702" s="65" t="s">
        <v>101</v>
      </c>
      <c r="E702" s="65" t="s">
        <v>902</v>
      </c>
      <c r="F702" s="65" t="s">
        <v>130</v>
      </c>
      <c r="G702" s="43" t="s">
        <v>1689</v>
      </c>
      <c r="H702" s="71" t="s">
        <v>401</v>
      </c>
      <c r="I702" s="68">
        <v>45724</v>
      </c>
      <c r="J702" s="61">
        <v>1130</v>
      </c>
      <c r="K702" s="66">
        <v>28</v>
      </c>
      <c r="L702" s="69">
        <v>1980</v>
      </c>
      <c r="M702" s="69">
        <v>297</v>
      </c>
      <c r="N702" s="69">
        <v>-495</v>
      </c>
      <c r="O702" s="70">
        <f t="shared" si="37"/>
        <v>1782</v>
      </c>
      <c r="P702" s="25" t="s">
        <v>26</v>
      </c>
    </row>
    <row r="703" spans="1:16" ht="180" hidden="1" customHeight="1" x14ac:dyDescent="0.2">
      <c r="A703" s="7">
        <f t="shared" si="36"/>
        <v>543</v>
      </c>
      <c r="B703" s="64">
        <v>1304699471001</v>
      </c>
      <c r="C703" s="65" t="s">
        <v>1690</v>
      </c>
      <c r="D703" s="65" t="s">
        <v>101</v>
      </c>
      <c r="E703" s="65"/>
      <c r="F703" s="65" t="s">
        <v>1691</v>
      </c>
      <c r="G703" s="43" t="s">
        <v>1692</v>
      </c>
      <c r="H703" s="71" t="s">
        <v>1693</v>
      </c>
      <c r="I703" s="68">
        <v>45724</v>
      </c>
      <c r="J703" s="61">
        <v>1131</v>
      </c>
      <c r="K703" s="66">
        <v>28</v>
      </c>
      <c r="L703" s="69">
        <v>4500</v>
      </c>
      <c r="M703" s="69">
        <v>675</v>
      </c>
      <c r="N703" s="69">
        <v>-1125</v>
      </c>
      <c r="O703" s="70">
        <f t="shared" si="37"/>
        <v>4050</v>
      </c>
      <c r="P703" s="25" t="s">
        <v>26</v>
      </c>
    </row>
    <row r="704" spans="1:16" ht="162.75" hidden="1" customHeight="1" x14ac:dyDescent="0.2">
      <c r="A704" s="7">
        <f t="shared" si="36"/>
        <v>544</v>
      </c>
      <c r="B704" s="64" t="s">
        <v>141</v>
      </c>
      <c r="C704" s="16" t="s">
        <v>142</v>
      </c>
      <c r="D704" s="65" t="s">
        <v>569</v>
      </c>
      <c r="E704" s="65" t="s">
        <v>144</v>
      </c>
      <c r="F704" s="65" t="s">
        <v>401</v>
      </c>
      <c r="G704" s="43" t="s">
        <v>1694</v>
      </c>
      <c r="H704" s="71" t="s">
        <v>401</v>
      </c>
      <c r="I704" s="68">
        <v>45724</v>
      </c>
      <c r="J704" s="61">
        <v>1132</v>
      </c>
      <c r="K704" s="66">
        <v>28</v>
      </c>
      <c r="L704" s="69">
        <v>179.19</v>
      </c>
      <c r="M704" s="69">
        <v>0</v>
      </c>
      <c r="N704" s="69">
        <v>-1.08</v>
      </c>
      <c r="O704" s="70">
        <f t="shared" si="37"/>
        <v>178.10999999999999</v>
      </c>
      <c r="P704" s="25" t="s">
        <v>26</v>
      </c>
    </row>
    <row r="705" spans="1:16" ht="180" hidden="1" customHeight="1" x14ac:dyDescent="0.2">
      <c r="A705" s="7">
        <f t="shared" si="36"/>
        <v>545</v>
      </c>
      <c r="B705" s="64">
        <v>1100830676001</v>
      </c>
      <c r="C705" s="65" t="s">
        <v>432</v>
      </c>
      <c r="D705" s="65" t="s">
        <v>101</v>
      </c>
      <c r="E705" s="65" t="s">
        <v>1086</v>
      </c>
      <c r="F705" s="65" t="s">
        <v>434</v>
      </c>
      <c r="G705" s="43" t="s">
        <v>1695</v>
      </c>
      <c r="H705" s="71">
        <v>22</v>
      </c>
      <c r="I705" s="68">
        <v>45724</v>
      </c>
      <c r="J705" s="61">
        <v>1134</v>
      </c>
      <c r="K705" s="66">
        <v>28</v>
      </c>
      <c r="L705" s="69">
        <v>996</v>
      </c>
      <c r="M705" s="69">
        <v>0</v>
      </c>
      <c r="N705" s="69">
        <v>-99.6</v>
      </c>
      <c r="O705" s="70">
        <f t="shared" si="37"/>
        <v>896.4</v>
      </c>
      <c r="P705" s="25" t="s">
        <v>26</v>
      </c>
    </row>
    <row r="706" spans="1:16" ht="162.75" hidden="1" customHeight="1" x14ac:dyDescent="0.2">
      <c r="A706" s="7">
        <f t="shared" si="36"/>
        <v>546</v>
      </c>
      <c r="B706" s="64" t="s">
        <v>141</v>
      </c>
      <c r="C706" s="16" t="s">
        <v>142</v>
      </c>
      <c r="D706" s="65" t="s">
        <v>569</v>
      </c>
      <c r="E706" s="65" t="s">
        <v>144</v>
      </c>
      <c r="F706" s="65" t="s">
        <v>401</v>
      </c>
      <c r="G706" s="43" t="s">
        <v>1696</v>
      </c>
      <c r="H706" s="71" t="s">
        <v>401</v>
      </c>
      <c r="I706" s="68">
        <v>45756</v>
      </c>
      <c r="J706" s="61">
        <v>1135</v>
      </c>
      <c r="K706" s="66">
        <v>28</v>
      </c>
      <c r="L706" s="69">
        <v>373.43</v>
      </c>
      <c r="M706" s="69">
        <v>7.0000000000000007E-2</v>
      </c>
      <c r="N706" s="69">
        <v>-6.43</v>
      </c>
      <c r="O706" s="70">
        <f t="shared" si="37"/>
        <v>367.07</v>
      </c>
      <c r="P706" s="25" t="s">
        <v>26</v>
      </c>
    </row>
    <row r="707" spans="1:16" ht="162.75" hidden="1" customHeight="1" x14ac:dyDescent="0.2">
      <c r="A707" s="7">
        <f t="shared" si="36"/>
        <v>547</v>
      </c>
      <c r="B707" s="64" t="s">
        <v>141</v>
      </c>
      <c r="C707" s="16" t="s">
        <v>142</v>
      </c>
      <c r="D707" s="65" t="s">
        <v>569</v>
      </c>
      <c r="E707" s="65" t="s">
        <v>144</v>
      </c>
      <c r="F707" s="65" t="s">
        <v>401</v>
      </c>
      <c r="G707" s="43" t="s">
        <v>1697</v>
      </c>
      <c r="H707" s="71" t="s">
        <v>401</v>
      </c>
      <c r="I707" s="68">
        <v>45755</v>
      </c>
      <c r="J707" s="61">
        <v>1137</v>
      </c>
      <c r="K707" s="66">
        <v>28</v>
      </c>
      <c r="L707" s="69">
        <v>1030.19</v>
      </c>
      <c r="M707" s="69">
        <v>0</v>
      </c>
      <c r="N707" s="69">
        <v>-23.21</v>
      </c>
      <c r="O707" s="70">
        <f t="shared" si="37"/>
        <v>1006.98</v>
      </c>
      <c r="P707" s="25" t="s">
        <v>26</v>
      </c>
    </row>
    <row r="708" spans="1:16" ht="162.75" hidden="1" customHeight="1" x14ac:dyDescent="0.2">
      <c r="A708" s="7">
        <f t="shared" si="36"/>
        <v>548</v>
      </c>
      <c r="B708" s="64" t="s">
        <v>141</v>
      </c>
      <c r="C708" s="16" t="s">
        <v>142</v>
      </c>
      <c r="D708" s="65" t="s">
        <v>569</v>
      </c>
      <c r="E708" s="65" t="s">
        <v>144</v>
      </c>
      <c r="F708" s="65" t="s">
        <v>401</v>
      </c>
      <c r="G708" s="43" t="s">
        <v>1698</v>
      </c>
      <c r="H708" s="71">
        <v>5506</v>
      </c>
      <c r="I708" s="68">
        <v>45756</v>
      </c>
      <c r="J708" s="61">
        <v>1142</v>
      </c>
      <c r="K708" s="66">
        <v>28</v>
      </c>
      <c r="L708" s="69">
        <v>512.02</v>
      </c>
      <c r="M708" s="69">
        <v>7.0000000000000007E-2</v>
      </c>
      <c r="N708" s="69">
        <v>-15.44</v>
      </c>
      <c r="O708" s="70">
        <f t="shared" si="37"/>
        <v>496.65000000000003</v>
      </c>
      <c r="P708" s="25" t="s">
        <v>26</v>
      </c>
    </row>
    <row r="709" spans="1:16" ht="180" hidden="1" customHeight="1" x14ac:dyDescent="0.2">
      <c r="A709" s="7">
        <f t="shared" si="36"/>
        <v>549</v>
      </c>
      <c r="B709" s="64">
        <v>1090051721001</v>
      </c>
      <c r="C709" s="65" t="s">
        <v>1139</v>
      </c>
      <c r="D709" s="65" t="s">
        <v>569</v>
      </c>
      <c r="E709" s="65" t="s">
        <v>144</v>
      </c>
      <c r="F709" s="65" t="s">
        <v>401</v>
      </c>
      <c r="G709" s="43" t="s">
        <v>1699</v>
      </c>
      <c r="H709" s="71">
        <v>23945945</v>
      </c>
      <c r="I709" s="68">
        <v>45756</v>
      </c>
      <c r="J709" s="61">
        <v>1144</v>
      </c>
      <c r="K709" s="66">
        <v>28</v>
      </c>
      <c r="L709" s="69">
        <v>157.01</v>
      </c>
      <c r="M709" s="69">
        <v>0</v>
      </c>
      <c r="N709" s="69">
        <v>-22.77</v>
      </c>
      <c r="O709" s="70">
        <f t="shared" si="37"/>
        <v>134.23999999999998</v>
      </c>
      <c r="P709" s="25" t="s">
        <v>26</v>
      </c>
    </row>
    <row r="710" spans="1:16" ht="157.5" hidden="1" customHeight="1" x14ac:dyDescent="0.2">
      <c r="A710" s="7">
        <f t="shared" si="36"/>
        <v>550</v>
      </c>
      <c r="B710" s="64" t="s">
        <v>86</v>
      </c>
      <c r="C710" s="65" t="s">
        <v>476</v>
      </c>
      <c r="D710" s="65" t="s">
        <v>101</v>
      </c>
      <c r="E710" s="65" t="s">
        <v>1700</v>
      </c>
      <c r="F710" s="65" t="s">
        <v>90</v>
      </c>
      <c r="G710" s="43" t="s">
        <v>1701</v>
      </c>
      <c r="H710" s="71">
        <v>1132</v>
      </c>
      <c r="I710" s="68">
        <v>45756</v>
      </c>
      <c r="J710" s="61">
        <v>1145</v>
      </c>
      <c r="K710" s="66">
        <v>28</v>
      </c>
      <c r="L710" s="69">
        <v>1700</v>
      </c>
      <c r="M710" s="69">
        <v>255</v>
      </c>
      <c r="N710" s="69">
        <v>-425</v>
      </c>
      <c r="O710" s="70">
        <f t="shared" si="37"/>
        <v>1530</v>
      </c>
      <c r="P710" s="25" t="s">
        <v>26</v>
      </c>
    </row>
    <row r="711" spans="1:16" ht="162.75" hidden="1" customHeight="1" x14ac:dyDescent="0.2">
      <c r="A711" s="7">
        <f t="shared" si="36"/>
        <v>551</v>
      </c>
      <c r="B711" s="64" t="s">
        <v>141</v>
      </c>
      <c r="C711" s="16" t="s">
        <v>142</v>
      </c>
      <c r="D711" s="65" t="s">
        <v>569</v>
      </c>
      <c r="E711" s="65" t="s">
        <v>144</v>
      </c>
      <c r="F711" s="65" t="s">
        <v>401</v>
      </c>
      <c r="G711" s="43" t="s">
        <v>1702</v>
      </c>
      <c r="H711" s="71" t="s">
        <v>401</v>
      </c>
      <c r="I711" s="68">
        <v>45756</v>
      </c>
      <c r="J711" s="61">
        <v>1146</v>
      </c>
      <c r="K711" s="66">
        <v>28</v>
      </c>
      <c r="L711" s="69">
        <v>20</v>
      </c>
      <c r="M711" s="69">
        <v>0</v>
      </c>
      <c r="N711" s="69">
        <v>-0.03</v>
      </c>
      <c r="O711" s="70">
        <f t="shared" si="37"/>
        <v>19.97</v>
      </c>
      <c r="P711" s="25" t="s">
        <v>26</v>
      </c>
    </row>
    <row r="712" spans="1:16" ht="180" hidden="1" customHeight="1" x14ac:dyDescent="0.2">
      <c r="A712" s="7">
        <f t="shared" si="36"/>
        <v>552</v>
      </c>
      <c r="B712" s="64">
        <v>1760013210001</v>
      </c>
      <c r="C712" s="65" t="s">
        <v>814</v>
      </c>
      <c r="D712" s="65" t="s">
        <v>815</v>
      </c>
      <c r="E712" s="65" t="s">
        <v>1703</v>
      </c>
      <c r="F712" s="65" t="s">
        <v>401</v>
      </c>
      <c r="G712" s="43" t="s">
        <v>1704</v>
      </c>
      <c r="H712" s="71" t="s">
        <v>401</v>
      </c>
      <c r="I712" s="68">
        <v>45756</v>
      </c>
      <c r="J712" s="61">
        <v>1148</v>
      </c>
      <c r="K712" s="66">
        <v>28</v>
      </c>
      <c r="L712" s="69">
        <v>11457.39</v>
      </c>
      <c r="M712" s="69">
        <v>0</v>
      </c>
      <c r="N712" s="69">
        <v>0</v>
      </c>
      <c r="O712" s="70">
        <f t="shared" si="37"/>
        <v>11457.39</v>
      </c>
      <c r="P712" s="25" t="s">
        <v>26</v>
      </c>
    </row>
    <row r="713" spans="1:16" ht="202.5" hidden="1" customHeight="1" x14ac:dyDescent="0.2">
      <c r="A713" s="7">
        <f t="shared" si="36"/>
        <v>553</v>
      </c>
      <c r="B713" s="64" t="s">
        <v>141</v>
      </c>
      <c r="C713" s="16" t="s">
        <v>142</v>
      </c>
      <c r="D713" s="65" t="s">
        <v>569</v>
      </c>
      <c r="E713" s="65" t="s">
        <v>144</v>
      </c>
      <c r="F713" s="65" t="s">
        <v>401</v>
      </c>
      <c r="G713" s="43" t="s">
        <v>1705</v>
      </c>
      <c r="H713" s="71" t="s">
        <v>401</v>
      </c>
      <c r="I713" s="68">
        <v>45756</v>
      </c>
      <c r="J713" s="61">
        <v>1147</v>
      </c>
      <c r="K713" s="66">
        <v>28</v>
      </c>
      <c r="L713" s="69">
        <v>11.1</v>
      </c>
      <c r="M713" s="69">
        <v>0</v>
      </c>
      <c r="N713" s="69">
        <v>-0.2</v>
      </c>
      <c r="O713" s="70">
        <f t="shared" si="37"/>
        <v>10.9</v>
      </c>
      <c r="P713" s="25" t="s">
        <v>26</v>
      </c>
    </row>
    <row r="714" spans="1:16" ht="202.5" hidden="1" customHeight="1" x14ac:dyDescent="0.2">
      <c r="A714" s="7">
        <f t="shared" si="36"/>
        <v>554</v>
      </c>
      <c r="B714" s="64">
        <v>2360001250001</v>
      </c>
      <c r="C714" s="65" t="s">
        <v>1033</v>
      </c>
      <c r="D714" s="65" t="s">
        <v>569</v>
      </c>
      <c r="E714" s="65" t="s">
        <v>570</v>
      </c>
      <c r="F714" s="65" t="s">
        <v>401</v>
      </c>
      <c r="G714" s="43" t="s">
        <v>1706</v>
      </c>
      <c r="H714" s="71">
        <v>12332957</v>
      </c>
      <c r="I714" s="68">
        <v>45756</v>
      </c>
      <c r="J714" s="61">
        <v>1149</v>
      </c>
      <c r="K714" s="66">
        <v>28</v>
      </c>
      <c r="L714" s="69">
        <v>544.28</v>
      </c>
      <c r="M714" s="69">
        <v>0</v>
      </c>
      <c r="N714" s="69">
        <v>0</v>
      </c>
      <c r="O714" s="70">
        <f t="shared" si="37"/>
        <v>544.28</v>
      </c>
      <c r="P714" s="25" t="s">
        <v>26</v>
      </c>
    </row>
    <row r="715" spans="1:16" ht="162.75" hidden="1" customHeight="1" x14ac:dyDescent="0.2">
      <c r="A715" s="7">
        <f t="shared" si="36"/>
        <v>555</v>
      </c>
      <c r="B715" s="64" t="s">
        <v>141</v>
      </c>
      <c r="C715" s="16" t="s">
        <v>142</v>
      </c>
      <c r="D715" s="65" t="s">
        <v>569</v>
      </c>
      <c r="E715" s="65" t="s">
        <v>144</v>
      </c>
      <c r="F715" s="65" t="s">
        <v>401</v>
      </c>
      <c r="G715" s="43" t="s">
        <v>1707</v>
      </c>
      <c r="H715" s="71">
        <v>2955972</v>
      </c>
      <c r="I715" s="68">
        <v>45756</v>
      </c>
      <c r="J715" s="61">
        <v>1150</v>
      </c>
      <c r="K715" s="66">
        <v>28</v>
      </c>
      <c r="L715" s="69">
        <v>303.25</v>
      </c>
      <c r="M715" s="69">
        <v>0</v>
      </c>
      <c r="N715" s="69">
        <v>-3.82</v>
      </c>
      <c r="O715" s="70">
        <f t="shared" si="37"/>
        <v>299.43</v>
      </c>
      <c r="P715" s="25" t="s">
        <v>26</v>
      </c>
    </row>
    <row r="716" spans="1:16" ht="157.5" hidden="1" customHeight="1" x14ac:dyDescent="0.2">
      <c r="A716" s="7">
        <f t="shared" si="36"/>
        <v>556</v>
      </c>
      <c r="B716" s="64">
        <v>1305374272001</v>
      </c>
      <c r="C716" s="65" t="s">
        <v>1708</v>
      </c>
      <c r="D716" s="65" t="s">
        <v>101</v>
      </c>
      <c r="E716" s="65" t="s">
        <v>1709</v>
      </c>
      <c r="F716" s="65" t="s">
        <v>1170</v>
      </c>
      <c r="G716" s="43" t="s">
        <v>1710</v>
      </c>
      <c r="H716" s="71">
        <v>85</v>
      </c>
      <c r="I716" s="68">
        <v>45756</v>
      </c>
      <c r="J716" s="61">
        <v>1151</v>
      </c>
      <c r="K716" s="66">
        <v>28</v>
      </c>
      <c r="L716" s="69">
        <v>2700</v>
      </c>
      <c r="M716" s="69">
        <v>405</v>
      </c>
      <c r="N716" s="69">
        <v>-675</v>
      </c>
      <c r="O716" s="70">
        <f t="shared" si="37"/>
        <v>2430</v>
      </c>
      <c r="P716" s="25" t="s">
        <v>26</v>
      </c>
    </row>
    <row r="717" spans="1:16" ht="162.75" hidden="1" customHeight="1" x14ac:dyDescent="0.2">
      <c r="A717" s="7">
        <f t="shared" si="36"/>
        <v>557</v>
      </c>
      <c r="B717" s="64" t="s">
        <v>141</v>
      </c>
      <c r="C717" s="16" t="s">
        <v>142</v>
      </c>
      <c r="D717" s="65" t="s">
        <v>569</v>
      </c>
      <c r="E717" s="65" t="s">
        <v>144</v>
      </c>
      <c r="F717" s="65" t="s">
        <v>401</v>
      </c>
      <c r="G717" s="43" t="s">
        <v>1711</v>
      </c>
      <c r="H717" s="71">
        <v>1434224</v>
      </c>
      <c r="I717" s="68">
        <v>45756</v>
      </c>
      <c r="J717" s="61">
        <v>1152</v>
      </c>
      <c r="K717" s="66">
        <v>28</v>
      </c>
      <c r="L717" s="69">
        <v>44.06</v>
      </c>
      <c r="M717" s="69">
        <v>0</v>
      </c>
      <c r="N717" s="69">
        <v>-1.29</v>
      </c>
      <c r="O717" s="70">
        <f t="shared" si="37"/>
        <v>42.77</v>
      </c>
      <c r="P717" s="25" t="s">
        <v>26</v>
      </c>
    </row>
    <row r="718" spans="1:16" ht="162.75" hidden="1" customHeight="1" x14ac:dyDescent="0.2">
      <c r="A718" s="7">
        <f t="shared" si="36"/>
        <v>558</v>
      </c>
      <c r="B718" s="64" t="s">
        <v>141</v>
      </c>
      <c r="C718" s="16" t="s">
        <v>142</v>
      </c>
      <c r="D718" s="65" t="s">
        <v>569</v>
      </c>
      <c r="E718" s="65" t="s">
        <v>144</v>
      </c>
      <c r="F718" s="65" t="s">
        <v>401</v>
      </c>
      <c r="G718" s="43" t="s">
        <v>1712</v>
      </c>
      <c r="H718" s="71">
        <v>63857721</v>
      </c>
      <c r="I718" s="68">
        <v>45756</v>
      </c>
      <c r="J718" s="61">
        <v>1153</v>
      </c>
      <c r="K718" s="66">
        <v>28</v>
      </c>
      <c r="L718" s="69">
        <v>927.2</v>
      </c>
      <c r="M718" s="69">
        <v>0</v>
      </c>
      <c r="N718" s="69">
        <v>-9.09</v>
      </c>
      <c r="O718" s="70">
        <f t="shared" si="37"/>
        <v>918.11</v>
      </c>
      <c r="P718" s="25" t="s">
        <v>26</v>
      </c>
    </row>
    <row r="719" spans="1:16" ht="162.75" hidden="1" customHeight="1" x14ac:dyDescent="0.2">
      <c r="A719" s="7">
        <f t="shared" si="36"/>
        <v>559</v>
      </c>
      <c r="B719" s="64" t="s">
        <v>141</v>
      </c>
      <c r="C719" s="16" t="s">
        <v>142</v>
      </c>
      <c r="D719" s="65" t="s">
        <v>569</v>
      </c>
      <c r="E719" s="65" t="s">
        <v>144</v>
      </c>
      <c r="F719" s="65" t="s">
        <v>401</v>
      </c>
      <c r="G719" s="43" t="s">
        <v>1713</v>
      </c>
      <c r="H719" s="71" t="s">
        <v>401</v>
      </c>
      <c r="I719" s="68">
        <v>45756</v>
      </c>
      <c r="J719" s="61">
        <v>1154</v>
      </c>
      <c r="K719" s="66">
        <v>28</v>
      </c>
      <c r="L719" s="69">
        <v>750.98</v>
      </c>
      <c r="M719" s="69">
        <v>0</v>
      </c>
      <c r="N719" s="69">
        <v>-34.25</v>
      </c>
      <c r="O719" s="70">
        <f t="shared" si="37"/>
        <v>716.73</v>
      </c>
      <c r="P719" s="25" t="s">
        <v>26</v>
      </c>
    </row>
    <row r="720" spans="1:16" ht="180" hidden="1" customHeight="1" x14ac:dyDescent="0.2">
      <c r="A720" s="7">
        <f t="shared" si="36"/>
        <v>560</v>
      </c>
      <c r="B720" s="64" t="s">
        <v>809</v>
      </c>
      <c r="C720" s="65" t="s">
        <v>810</v>
      </c>
      <c r="D720" s="65" t="s">
        <v>569</v>
      </c>
      <c r="E720" s="65" t="s">
        <v>570</v>
      </c>
      <c r="F720" s="65" t="s">
        <v>401</v>
      </c>
      <c r="G720" s="43" t="s">
        <v>1714</v>
      </c>
      <c r="H720" s="71" t="s">
        <v>401</v>
      </c>
      <c r="I720" s="68">
        <v>45756</v>
      </c>
      <c r="J720" s="61">
        <v>1155</v>
      </c>
      <c r="K720" s="66">
        <v>28</v>
      </c>
      <c r="L720" s="69">
        <v>46.52</v>
      </c>
      <c r="M720" s="69">
        <v>3.44</v>
      </c>
      <c r="N720" s="69">
        <v>-3.56</v>
      </c>
      <c r="O720" s="70">
        <f t="shared" si="37"/>
        <v>46.4</v>
      </c>
      <c r="P720" s="25" t="s">
        <v>26</v>
      </c>
    </row>
    <row r="721" spans="1:16" ht="202.5" hidden="1" customHeight="1" x14ac:dyDescent="0.2">
      <c r="A721" s="7">
        <f t="shared" si="36"/>
        <v>561</v>
      </c>
      <c r="B721" s="64">
        <v>1303601940001</v>
      </c>
      <c r="C721" s="65" t="s">
        <v>473</v>
      </c>
      <c r="D721" s="65" t="s">
        <v>101</v>
      </c>
      <c r="E721" s="65" t="s">
        <v>977</v>
      </c>
      <c r="F721" s="65" t="s">
        <v>125</v>
      </c>
      <c r="G721" s="43" t="s">
        <v>1715</v>
      </c>
      <c r="H721" s="71">
        <v>686</v>
      </c>
      <c r="I721" s="68">
        <v>45756</v>
      </c>
      <c r="J721" s="61">
        <v>1156</v>
      </c>
      <c r="K721" s="66">
        <v>28</v>
      </c>
      <c r="L721" s="69">
        <v>4500</v>
      </c>
      <c r="M721" s="69">
        <v>675</v>
      </c>
      <c r="N721" s="69">
        <v>-1125</v>
      </c>
      <c r="O721" s="70">
        <f t="shared" si="37"/>
        <v>4050</v>
      </c>
      <c r="P721" s="25" t="s">
        <v>26</v>
      </c>
    </row>
    <row r="722" spans="1:16" ht="162.75" hidden="1" customHeight="1" x14ac:dyDescent="0.2">
      <c r="A722" s="7">
        <f t="shared" si="36"/>
        <v>562</v>
      </c>
      <c r="B722" s="64" t="s">
        <v>1345</v>
      </c>
      <c r="C722" s="65" t="s">
        <v>1716</v>
      </c>
      <c r="D722" s="65" t="s">
        <v>569</v>
      </c>
      <c r="E722" s="65" t="s">
        <v>570</v>
      </c>
      <c r="F722" s="65" t="s">
        <v>401</v>
      </c>
      <c r="G722" s="43" t="s">
        <v>1717</v>
      </c>
      <c r="H722" s="71" t="s">
        <v>401</v>
      </c>
      <c r="I722" s="68">
        <v>45756</v>
      </c>
      <c r="J722" s="61">
        <v>1157</v>
      </c>
      <c r="K722" s="66">
        <v>28</v>
      </c>
      <c r="L722" s="69">
        <v>23.9</v>
      </c>
      <c r="M722" s="69">
        <v>0</v>
      </c>
      <c r="N722" s="69">
        <v>-0.54</v>
      </c>
      <c r="O722" s="70">
        <f t="shared" si="37"/>
        <v>23.36</v>
      </c>
      <c r="P722" s="25" t="s">
        <v>26</v>
      </c>
    </row>
    <row r="723" spans="1:16" ht="139.5" hidden="1" customHeight="1" x14ac:dyDescent="0.2">
      <c r="A723" s="7">
        <f t="shared" si="36"/>
        <v>563</v>
      </c>
      <c r="B723" s="64">
        <v>1360027910001</v>
      </c>
      <c r="C723" s="65" t="s">
        <v>1375</v>
      </c>
      <c r="D723" s="65" t="s">
        <v>569</v>
      </c>
      <c r="E723" s="65" t="s">
        <v>570</v>
      </c>
      <c r="F723" s="65" t="s">
        <v>401</v>
      </c>
      <c r="G723" s="43" t="s">
        <v>1718</v>
      </c>
      <c r="H723" s="71">
        <v>48666</v>
      </c>
      <c r="I723" s="68">
        <v>45756</v>
      </c>
      <c r="J723" s="61">
        <v>1158</v>
      </c>
      <c r="K723" s="66">
        <v>28</v>
      </c>
      <c r="L723" s="69">
        <v>2.65</v>
      </c>
      <c r="M723" s="69">
        <v>0</v>
      </c>
      <c r="N723" s="69">
        <v>0</v>
      </c>
      <c r="O723" s="70">
        <f t="shared" si="37"/>
        <v>2.65</v>
      </c>
      <c r="P723" s="25" t="s">
        <v>26</v>
      </c>
    </row>
    <row r="724" spans="1:16" ht="135" hidden="1" customHeight="1" x14ac:dyDescent="0.2">
      <c r="A724" s="7">
        <f t="shared" si="36"/>
        <v>564</v>
      </c>
      <c r="B724" s="64" t="s">
        <v>942</v>
      </c>
      <c r="C724" s="65" t="s">
        <v>943</v>
      </c>
      <c r="D724" s="65" t="s">
        <v>569</v>
      </c>
      <c r="E724" s="65" t="s">
        <v>144</v>
      </c>
      <c r="F724" s="65" t="s">
        <v>401</v>
      </c>
      <c r="G724" s="43" t="s">
        <v>1719</v>
      </c>
      <c r="H724" s="71" t="s">
        <v>401</v>
      </c>
      <c r="I724" s="68">
        <v>45756</v>
      </c>
      <c r="J724" s="61">
        <v>1161</v>
      </c>
      <c r="K724" s="66">
        <v>28</v>
      </c>
      <c r="L724" s="69">
        <v>138.44999999999999</v>
      </c>
      <c r="M724" s="69">
        <v>0</v>
      </c>
      <c r="N724" s="69">
        <v>0</v>
      </c>
      <c r="O724" s="70">
        <f t="shared" si="37"/>
        <v>138.44999999999999</v>
      </c>
      <c r="P724" s="25" t="s">
        <v>26</v>
      </c>
    </row>
    <row r="725" spans="1:16" ht="180" hidden="1" customHeight="1" x14ac:dyDescent="0.2">
      <c r="A725" s="7">
        <f t="shared" si="36"/>
        <v>565</v>
      </c>
      <c r="B725" s="64" t="s">
        <v>377</v>
      </c>
      <c r="C725" s="65" t="s">
        <v>378</v>
      </c>
      <c r="D725" s="17" t="s">
        <v>391</v>
      </c>
      <c r="E725" s="65" t="s">
        <v>1720</v>
      </c>
      <c r="F725" s="65" t="s">
        <v>384</v>
      </c>
      <c r="G725" s="43" t="s">
        <v>1721</v>
      </c>
      <c r="H725" s="71" t="s">
        <v>1722</v>
      </c>
      <c r="I725" s="68">
        <v>45757</v>
      </c>
      <c r="J725" s="61">
        <v>1165</v>
      </c>
      <c r="K725" s="66">
        <v>29</v>
      </c>
      <c r="L725" s="69">
        <v>866.35</v>
      </c>
      <c r="M725" s="69">
        <v>129.94999999999999</v>
      </c>
      <c r="N725" s="69">
        <v>0</v>
      </c>
      <c r="O725" s="70">
        <f>L725+M725+N725</f>
        <v>996.3</v>
      </c>
      <c r="P725" s="25" t="s">
        <v>26</v>
      </c>
    </row>
    <row r="726" spans="1:16" ht="135" hidden="1" customHeight="1" x14ac:dyDescent="0.2">
      <c r="A726" s="7">
        <f t="shared" si="36"/>
        <v>566</v>
      </c>
      <c r="B726" s="64" t="s">
        <v>942</v>
      </c>
      <c r="C726" s="65" t="s">
        <v>943</v>
      </c>
      <c r="D726" s="65" t="s">
        <v>569</v>
      </c>
      <c r="E726" s="65" t="s">
        <v>144</v>
      </c>
      <c r="F726" s="65" t="s">
        <v>401</v>
      </c>
      <c r="G726" s="43" t="s">
        <v>1723</v>
      </c>
      <c r="H726" s="71" t="s">
        <v>401</v>
      </c>
      <c r="I726" s="68">
        <v>45757</v>
      </c>
      <c r="J726" s="61">
        <v>1170</v>
      </c>
      <c r="K726" s="66">
        <v>29</v>
      </c>
      <c r="L726" s="69">
        <v>66.22</v>
      </c>
      <c r="M726" s="69">
        <v>0</v>
      </c>
      <c r="N726" s="69">
        <v>-0.49</v>
      </c>
      <c r="O726" s="70">
        <f>L726+M726+N726</f>
        <v>65.73</v>
      </c>
      <c r="P726" s="25" t="s">
        <v>26</v>
      </c>
    </row>
    <row r="727" spans="1:16" ht="162.75" hidden="1" customHeight="1" x14ac:dyDescent="0.2">
      <c r="A727" s="7">
        <f t="shared" si="36"/>
        <v>567</v>
      </c>
      <c r="B727" s="64" t="s">
        <v>141</v>
      </c>
      <c r="C727" s="16" t="s">
        <v>142</v>
      </c>
      <c r="D727" s="65" t="s">
        <v>569</v>
      </c>
      <c r="E727" s="65" t="s">
        <v>144</v>
      </c>
      <c r="F727" s="65" t="s">
        <v>401</v>
      </c>
      <c r="G727" s="43" t="s">
        <v>1724</v>
      </c>
      <c r="H727" s="71" t="s">
        <v>401</v>
      </c>
      <c r="I727" s="68">
        <v>45757</v>
      </c>
      <c r="J727" s="61">
        <v>1171</v>
      </c>
      <c r="K727" s="66">
        <v>29</v>
      </c>
      <c r="L727" s="69">
        <v>164.66</v>
      </c>
      <c r="M727" s="69">
        <v>0</v>
      </c>
      <c r="N727" s="69">
        <v>-2.5299999999999998</v>
      </c>
      <c r="O727" s="70">
        <f>L727+M727+N727</f>
        <v>162.13</v>
      </c>
      <c r="P727" s="25" t="s">
        <v>26</v>
      </c>
    </row>
    <row r="728" spans="1:16" ht="186" hidden="1" customHeight="1" x14ac:dyDescent="0.2">
      <c r="A728" s="7">
        <f t="shared" si="36"/>
        <v>568</v>
      </c>
      <c r="B728" s="64">
        <v>1792601622001</v>
      </c>
      <c r="C728" s="65" t="s">
        <v>1725</v>
      </c>
      <c r="D728" s="65" t="s">
        <v>569</v>
      </c>
      <c r="E728" s="65" t="s">
        <v>570</v>
      </c>
      <c r="F728" s="65" t="s">
        <v>401</v>
      </c>
      <c r="G728" s="43" t="s">
        <v>1726</v>
      </c>
      <c r="H728" s="71">
        <v>7493</v>
      </c>
      <c r="I728" s="68">
        <v>45757</v>
      </c>
      <c r="J728" s="61">
        <v>1172</v>
      </c>
      <c r="K728" s="66">
        <v>29</v>
      </c>
      <c r="L728" s="69">
        <v>20.25</v>
      </c>
      <c r="M728" s="69">
        <v>0</v>
      </c>
      <c r="N728" s="69">
        <v>0</v>
      </c>
      <c r="O728" s="70">
        <f t="shared" ref="O728:O780" si="38">L728+M728+N728</f>
        <v>20.25</v>
      </c>
      <c r="P728" s="25" t="s">
        <v>26</v>
      </c>
    </row>
    <row r="729" spans="1:16" ht="180" hidden="1" customHeight="1" x14ac:dyDescent="0.2">
      <c r="A729" s="7">
        <f t="shared" si="36"/>
        <v>569</v>
      </c>
      <c r="B729" s="64">
        <v>1308271871001</v>
      </c>
      <c r="C729" s="65" t="s">
        <v>470</v>
      </c>
      <c r="D729" s="65" t="s">
        <v>101</v>
      </c>
      <c r="E729" s="65" t="s">
        <v>1084</v>
      </c>
      <c r="F729" s="65" t="s">
        <v>135</v>
      </c>
      <c r="G729" s="43" t="s">
        <v>1727</v>
      </c>
      <c r="H729" s="71">
        <v>49</v>
      </c>
      <c r="I729" s="68">
        <v>45757</v>
      </c>
      <c r="J729" s="61">
        <v>1173</v>
      </c>
      <c r="K729" s="66">
        <v>29</v>
      </c>
      <c r="L729" s="69">
        <v>2400</v>
      </c>
      <c r="M729" s="69">
        <v>360</v>
      </c>
      <c r="N729" s="69">
        <v>-600</v>
      </c>
      <c r="O729" s="70">
        <f t="shared" si="38"/>
        <v>2160</v>
      </c>
      <c r="P729" s="25" t="s">
        <v>26</v>
      </c>
    </row>
    <row r="730" spans="1:16" ht="180" hidden="1" customHeight="1" x14ac:dyDescent="0.2">
      <c r="A730" s="7">
        <f t="shared" si="36"/>
        <v>570</v>
      </c>
      <c r="B730" s="64">
        <v>2490012721001</v>
      </c>
      <c r="C730" s="65" t="s">
        <v>1164</v>
      </c>
      <c r="D730" s="65" t="s">
        <v>569</v>
      </c>
      <c r="E730" s="65" t="s">
        <v>570</v>
      </c>
      <c r="F730" s="65" t="s">
        <v>401</v>
      </c>
      <c r="G730" s="43" t="s">
        <v>1728</v>
      </c>
      <c r="H730" s="71" t="s">
        <v>401</v>
      </c>
      <c r="I730" s="68">
        <v>45757</v>
      </c>
      <c r="J730" s="61">
        <v>1174</v>
      </c>
      <c r="K730" s="66">
        <v>29</v>
      </c>
      <c r="L730" s="69">
        <v>6</v>
      </c>
      <c r="M730" s="69">
        <v>0</v>
      </c>
      <c r="N730" s="69">
        <v>0</v>
      </c>
      <c r="O730" s="70">
        <f t="shared" si="38"/>
        <v>6</v>
      </c>
      <c r="P730" s="25" t="s">
        <v>26</v>
      </c>
    </row>
    <row r="731" spans="1:16" ht="180" hidden="1" customHeight="1" x14ac:dyDescent="0.2">
      <c r="A731" s="7">
        <f t="shared" si="36"/>
        <v>571</v>
      </c>
      <c r="B731" s="64" t="s">
        <v>942</v>
      </c>
      <c r="C731" s="65" t="s">
        <v>943</v>
      </c>
      <c r="D731" s="65" t="s">
        <v>569</v>
      </c>
      <c r="E731" s="65" t="s">
        <v>144</v>
      </c>
      <c r="F731" s="65" t="s">
        <v>401</v>
      </c>
      <c r="G731" s="43" t="s">
        <v>1729</v>
      </c>
      <c r="H731" s="71">
        <v>44372145</v>
      </c>
      <c r="I731" s="68">
        <v>45757</v>
      </c>
      <c r="J731" s="61">
        <v>1175</v>
      </c>
      <c r="K731" s="66">
        <v>29</v>
      </c>
      <c r="L731" s="69">
        <v>11.79</v>
      </c>
      <c r="M731" s="69">
        <v>0</v>
      </c>
      <c r="N731" s="69">
        <v>-0.06</v>
      </c>
      <c r="O731" s="70">
        <f t="shared" si="38"/>
        <v>11.729999999999999</v>
      </c>
      <c r="P731" s="25" t="s">
        <v>26</v>
      </c>
    </row>
    <row r="732" spans="1:16" ht="162.75" hidden="1" customHeight="1" x14ac:dyDescent="0.2">
      <c r="A732" s="7">
        <f t="shared" si="36"/>
        <v>572</v>
      </c>
      <c r="B732" s="64" t="s">
        <v>141</v>
      </c>
      <c r="C732" s="16" t="s">
        <v>142</v>
      </c>
      <c r="D732" s="65" t="s">
        <v>569</v>
      </c>
      <c r="E732" s="65" t="s">
        <v>144</v>
      </c>
      <c r="F732" s="65" t="s">
        <v>401</v>
      </c>
      <c r="G732" s="43" t="s">
        <v>1730</v>
      </c>
      <c r="H732" s="71">
        <v>22499833</v>
      </c>
      <c r="I732" s="68">
        <v>45757</v>
      </c>
      <c r="J732" s="61">
        <v>1176</v>
      </c>
      <c r="K732" s="66">
        <v>29</v>
      </c>
      <c r="L732" s="69">
        <v>103.08</v>
      </c>
      <c r="M732" s="69">
        <v>0</v>
      </c>
      <c r="N732" s="69">
        <v>-2.3199999999999998</v>
      </c>
      <c r="O732" s="70">
        <f t="shared" si="38"/>
        <v>100.76</v>
      </c>
      <c r="P732" s="25" t="s">
        <v>26</v>
      </c>
    </row>
    <row r="733" spans="1:16" ht="157.5" hidden="1" customHeight="1" x14ac:dyDescent="0.2">
      <c r="A733" s="7">
        <f t="shared" si="36"/>
        <v>573</v>
      </c>
      <c r="B733" s="64" t="s">
        <v>651</v>
      </c>
      <c r="C733" s="65" t="s">
        <v>652</v>
      </c>
      <c r="D733" s="65" t="s">
        <v>569</v>
      </c>
      <c r="E733" s="65" t="s">
        <v>570</v>
      </c>
      <c r="F733" s="65" t="s">
        <v>401</v>
      </c>
      <c r="G733" s="43" t="s">
        <v>1731</v>
      </c>
      <c r="H733" s="71">
        <v>1412020</v>
      </c>
      <c r="I733" s="68">
        <v>45757</v>
      </c>
      <c r="J733" s="61">
        <v>1177</v>
      </c>
      <c r="K733" s="66">
        <v>29</v>
      </c>
      <c r="L733" s="69">
        <v>635.04</v>
      </c>
      <c r="M733" s="69">
        <v>0</v>
      </c>
      <c r="N733" s="69">
        <v>0</v>
      </c>
      <c r="O733" s="70">
        <f t="shared" si="38"/>
        <v>635.04</v>
      </c>
      <c r="P733" s="25" t="s">
        <v>26</v>
      </c>
    </row>
    <row r="734" spans="1:16" ht="202.5" hidden="1" customHeight="1" x14ac:dyDescent="0.2">
      <c r="A734" s="7">
        <f t="shared" si="36"/>
        <v>574</v>
      </c>
      <c r="B734" s="64" t="s">
        <v>896</v>
      </c>
      <c r="C734" s="65" t="s">
        <v>1441</v>
      </c>
      <c r="D734" s="65" t="s">
        <v>569</v>
      </c>
      <c r="E734" s="65" t="s">
        <v>570</v>
      </c>
      <c r="F734" s="65" t="s">
        <v>401</v>
      </c>
      <c r="G734" s="43" t="s">
        <v>1732</v>
      </c>
      <c r="H734" s="71" t="s">
        <v>401</v>
      </c>
      <c r="I734" s="68">
        <v>45757</v>
      </c>
      <c r="J734" s="61">
        <v>1179</v>
      </c>
      <c r="K734" s="66">
        <v>29</v>
      </c>
      <c r="L734" s="69">
        <v>1442.84</v>
      </c>
      <c r="M734" s="69">
        <v>0</v>
      </c>
      <c r="N734" s="69">
        <v>0</v>
      </c>
      <c r="O734" s="70">
        <f t="shared" si="38"/>
        <v>1442.84</v>
      </c>
      <c r="P734" s="25" t="s">
        <v>26</v>
      </c>
    </row>
    <row r="735" spans="1:16" ht="135" hidden="1" customHeight="1" x14ac:dyDescent="0.2">
      <c r="A735" s="7">
        <f t="shared" si="36"/>
        <v>575</v>
      </c>
      <c r="B735" s="64" t="s">
        <v>288</v>
      </c>
      <c r="C735" s="17" t="s">
        <v>289</v>
      </c>
      <c r="D735" s="65" t="s">
        <v>151</v>
      </c>
      <c r="E735" s="65" t="s">
        <v>1733</v>
      </c>
      <c r="F735" s="65" t="s">
        <v>401</v>
      </c>
      <c r="G735" s="43" t="s">
        <v>1734</v>
      </c>
      <c r="H735" s="71" t="s">
        <v>401</v>
      </c>
      <c r="I735" s="68">
        <v>45757</v>
      </c>
      <c r="J735" s="61">
        <v>1181</v>
      </c>
      <c r="K735" s="66">
        <v>29</v>
      </c>
      <c r="L735" s="69">
        <v>638861.24</v>
      </c>
      <c r="M735" s="69">
        <v>0</v>
      </c>
      <c r="N735" s="69">
        <v>-61815.6</v>
      </c>
      <c r="O735" s="70">
        <f t="shared" si="38"/>
        <v>577045.64</v>
      </c>
      <c r="P735" s="25" t="s">
        <v>26</v>
      </c>
    </row>
    <row r="736" spans="1:16" ht="135" hidden="1" customHeight="1" x14ac:dyDescent="0.2">
      <c r="A736" s="7">
        <f t="shared" si="36"/>
        <v>576</v>
      </c>
      <c r="B736" s="64" t="s">
        <v>288</v>
      </c>
      <c r="C736" s="17" t="s">
        <v>289</v>
      </c>
      <c r="D736" s="65" t="s">
        <v>151</v>
      </c>
      <c r="E736" s="65" t="s">
        <v>1735</v>
      </c>
      <c r="F736" s="65" t="s">
        <v>401</v>
      </c>
      <c r="G736" s="43" t="s">
        <v>1736</v>
      </c>
      <c r="H736" s="71" t="s">
        <v>401</v>
      </c>
      <c r="I736" s="68">
        <v>45757</v>
      </c>
      <c r="J736" s="61">
        <v>1183</v>
      </c>
      <c r="K736" s="66">
        <v>29</v>
      </c>
      <c r="L736" s="69">
        <v>30.91</v>
      </c>
      <c r="M736" s="69">
        <v>0</v>
      </c>
      <c r="N736" s="69">
        <v>-30.9</v>
      </c>
      <c r="O736" s="70">
        <f t="shared" si="38"/>
        <v>1.0000000000001563E-2</v>
      </c>
      <c r="P736" s="25" t="s">
        <v>26</v>
      </c>
    </row>
    <row r="737" spans="1:16" ht="157.5" hidden="1" customHeight="1" x14ac:dyDescent="0.2">
      <c r="A737" s="7">
        <f t="shared" si="36"/>
        <v>577</v>
      </c>
      <c r="B737" s="64" t="s">
        <v>288</v>
      </c>
      <c r="C737" s="17" t="s">
        <v>289</v>
      </c>
      <c r="D737" s="65" t="s">
        <v>151</v>
      </c>
      <c r="E737" s="65" t="s">
        <v>1737</v>
      </c>
      <c r="F737" s="65" t="s">
        <v>401</v>
      </c>
      <c r="G737" s="43" t="s">
        <v>1738</v>
      </c>
      <c r="H737" s="71" t="s">
        <v>401</v>
      </c>
      <c r="I737" s="68">
        <v>45757</v>
      </c>
      <c r="J737" s="61">
        <v>1182</v>
      </c>
      <c r="K737" s="66">
        <v>29</v>
      </c>
      <c r="L737" s="69">
        <v>656.63</v>
      </c>
      <c r="M737" s="69">
        <v>0</v>
      </c>
      <c r="N737" s="69">
        <v>-10.119999999999999</v>
      </c>
      <c r="O737" s="70">
        <f t="shared" si="38"/>
        <v>646.51</v>
      </c>
      <c r="P737" s="25" t="s">
        <v>26</v>
      </c>
    </row>
    <row r="738" spans="1:16" ht="157.5" hidden="1" customHeight="1" x14ac:dyDescent="0.2">
      <c r="A738" s="7">
        <f t="shared" si="36"/>
        <v>578</v>
      </c>
      <c r="B738" s="64" t="s">
        <v>942</v>
      </c>
      <c r="C738" s="65" t="s">
        <v>943</v>
      </c>
      <c r="D738" s="65" t="s">
        <v>569</v>
      </c>
      <c r="E738" s="65" t="s">
        <v>144</v>
      </c>
      <c r="F738" s="65" t="s">
        <v>401</v>
      </c>
      <c r="G738" s="43" t="s">
        <v>1739</v>
      </c>
      <c r="H738" s="71" t="s">
        <v>401</v>
      </c>
      <c r="I738" s="68">
        <v>45757</v>
      </c>
      <c r="J738" s="61">
        <v>1185</v>
      </c>
      <c r="K738" s="66">
        <v>29</v>
      </c>
      <c r="L738" s="69">
        <v>139.68</v>
      </c>
      <c r="M738" s="69">
        <v>0</v>
      </c>
      <c r="N738" s="69">
        <v>-106.7</v>
      </c>
      <c r="O738" s="70">
        <f t="shared" si="38"/>
        <v>32.980000000000004</v>
      </c>
      <c r="P738" s="25" t="s">
        <v>26</v>
      </c>
    </row>
    <row r="739" spans="1:16" ht="135" hidden="1" customHeight="1" x14ac:dyDescent="0.2">
      <c r="A739" s="7">
        <f t="shared" si="36"/>
        <v>579</v>
      </c>
      <c r="B739" s="64">
        <v>1768152560001</v>
      </c>
      <c r="C739" s="65" t="s">
        <v>596</v>
      </c>
      <c r="D739" s="65" t="s">
        <v>569</v>
      </c>
      <c r="E739" s="65" t="s">
        <v>597</v>
      </c>
      <c r="F739" s="65" t="s">
        <v>401</v>
      </c>
      <c r="G739" s="43" t="s">
        <v>1740</v>
      </c>
      <c r="H739" s="71" t="s">
        <v>401</v>
      </c>
      <c r="I739" s="68">
        <v>45758</v>
      </c>
      <c r="J739" s="61">
        <v>1187</v>
      </c>
      <c r="K739" s="66">
        <v>29</v>
      </c>
      <c r="L739" s="69">
        <v>941.04</v>
      </c>
      <c r="M739" s="69">
        <v>141.16999999999999</v>
      </c>
      <c r="N739" s="69">
        <v>-141.16999999999999</v>
      </c>
      <c r="O739" s="70">
        <f t="shared" si="38"/>
        <v>941.04000000000008</v>
      </c>
      <c r="P739" s="25" t="s">
        <v>26</v>
      </c>
    </row>
    <row r="740" spans="1:16" ht="180" hidden="1" customHeight="1" x14ac:dyDescent="0.2">
      <c r="A740" s="7">
        <f t="shared" si="36"/>
        <v>580</v>
      </c>
      <c r="B740" s="64">
        <v>1768152560001</v>
      </c>
      <c r="C740" s="65" t="s">
        <v>596</v>
      </c>
      <c r="D740" s="65" t="s">
        <v>569</v>
      </c>
      <c r="E740" s="65" t="s">
        <v>597</v>
      </c>
      <c r="F740" s="65" t="s">
        <v>401</v>
      </c>
      <c r="G740" s="43" t="s">
        <v>1741</v>
      </c>
      <c r="H740" s="71" t="s">
        <v>401</v>
      </c>
      <c r="I740" s="68">
        <v>45758</v>
      </c>
      <c r="J740" s="61">
        <v>1189</v>
      </c>
      <c r="K740" s="66">
        <v>29</v>
      </c>
      <c r="L740" s="69">
        <v>155.72</v>
      </c>
      <c r="M740" s="69">
        <v>23.36</v>
      </c>
      <c r="N740" s="69">
        <v>-23.36</v>
      </c>
      <c r="O740" s="70">
        <f t="shared" si="38"/>
        <v>155.71999999999997</v>
      </c>
      <c r="P740" s="25" t="s">
        <v>26</v>
      </c>
    </row>
    <row r="741" spans="1:16" ht="180" hidden="1" customHeight="1" x14ac:dyDescent="0.2">
      <c r="A741" s="7">
        <f t="shared" si="36"/>
        <v>581</v>
      </c>
      <c r="B741" s="64">
        <v>1768152560001</v>
      </c>
      <c r="C741" s="65" t="s">
        <v>596</v>
      </c>
      <c r="D741" s="65" t="s">
        <v>569</v>
      </c>
      <c r="E741" s="65" t="s">
        <v>597</v>
      </c>
      <c r="F741" s="65" t="s">
        <v>401</v>
      </c>
      <c r="G741" s="43" t="s">
        <v>1742</v>
      </c>
      <c r="H741" s="71" t="s">
        <v>1743</v>
      </c>
      <c r="I741" s="68">
        <v>45758</v>
      </c>
      <c r="J741" s="61">
        <v>1192</v>
      </c>
      <c r="K741" s="66">
        <v>29</v>
      </c>
      <c r="L741" s="69">
        <v>126.92</v>
      </c>
      <c r="M741" s="69">
        <v>19.04</v>
      </c>
      <c r="N741" s="69">
        <v>-19.04</v>
      </c>
      <c r="O741" s="70">
        <f t="shared" si="38"/>
        <v>126.92000000000002</v>
      </c>
      <c r="P741" s="25" t="s">
        <v>26</v>
      </c>
    </row>
    <row r="742" spans="1:16" ht="180" hidden="1" customHeight="1" x14ac:dyDescent="0.2">
      <c r="A742" s="7">
        <f t="shared" si="36"/>
        <v>582</v>
      </c>
      <c r="B742" s="64">
        <v>1768152560001</v>
      </c>
      <c r="C742" s="65" t="s">
        <v>596</v>
      </c>
      <c r="D742" s="65" t="s">
        <v>569</v>
      </c>
      <c r="E742" s="65" t="s">
        <v>597</v>
      </c>
      <c r="F742" s="65" t="s">
        <v>401</v>
      </c>
      <c r="G742" s="43" t="s">
        <v>1744</v>
      </c>
      <c r="H742" s="71" t="s">
        <v>1745</v>
      </c>
      <c r="I742" s="68">
        <v>45758</v>
      </c>
      <c r="J742" s="61">
        <v>1194</v>
      </c>
      <c r="K742" s="66">
        <v>29</v>
      </c>
      <c r="L742" s="69">
        <v>18.600000000000001</v>
      </c>
      <c r="M742" s="69">
        <v>2.79</v>
      </c>
      <c r="N742" s="69">
        <v>-2.79</v>
      </c>
      <c r="O742" s="70">
        <f t="shared" si="38"/>
        <v>18.600000000000001</v>
      </c>
      <c r="P742" s="25" t="s">
        <v>26</v>
      </c>
    </row>
    <row r="743" spans="1:16" ht="180" hidden="1" customHeight="1" x14ac:dyDescent="0.2">
      <c r="A743" s="7">
        <f t="shared" si="36"/>
        <v>583</v>
      </c>
      <c r="B743" s="64">
        <v>1768152560001</v>
      </c>
      <c r="C743" s="65" t="s">
        <v>596</v>
      </c>
      <c r="D743" s="65" t="s">
        <v>569</v>
      </c>
      <c r="E743" s="65" t="s">
        <v>597</v>
      </c>
      <c r="F743" s="65" t="s">
        <v>401</v>
      </c>
      <c r="G743" s="43" t="s">
        <v>1744</v>
      </c>
      <c r="H743" s="71" t="s">
        <v>1746</v>
      </c>
      <c r="I743" s="68">
        <v>45758</v>
      </c>
      <c r="J743" s="61">
        <v>1194</v>
      </c>
      <c r="K743" s="66">
        <v>29</v>
      </c>
      <c r="L743" s="69">
        <v>18.600000000000001</v>
      </c>
      <c r="M743" s="69">
        <v>2.79</v>
      </c>
      <c r="N743" s="69">
        <v>-2.79</v>
      </c>
      <c r="O743" s="70">
        <f t="shared" si="38"/>
        <v>18.600000000000001</v>
      </c>
      <c r="P743" s="25" t="s">
        <v>26</v>
      </c>
    </row>
    <row r="744" spans="1:16" ht="135" hidden="1" customHeight="1" x14ac:dyDescent="0.2">
      <c r="A744" s="7">
        <f t="shared" si="36"/>
        <v>584</v>
      </c>
      <c r="B744" s="64">
        <v>1768152560001</v>
      </c>
      <c r="C744" s="65" t="s">
        <v>596</v>
      </c>
      <c r="D744" s="65" t="s">
        <v>569</v>
      </c>
      <c r="E744" s="65" t="s">
        <v>597</v>
      </c>
      <c r="F744" s="65" t="s">
        <v>401</v>
      </c>
      <c r="G744" s="43" t="s">
        <v>1747</v>
      </c>
      <c r="H744" s="71" t="s">
        <v>401</v>
      </c>
      <c r="I744" s="68">
        <v>45758</v>
      </c>
      <c r="J744" s="61">
        <v>1196</v>
      </c>
      <c r="K744" s="66">
        <v>29</v>
      </c>
      <c r="L744" s="69">
        <v>31</v>
      </c>
      <c r="M744" s="69">
        <v>4.6500000000000004</v>
      </c>
      <c r="N744" s="69">
        <v>-4.6500000000000004</v>
      </c>
      <c r="O744" s="70">
        <f t="shared" si="38"/>
        <v>31</v>
      </c>
      <c r="P744" s="25" t="s">
        <v>26</v>
      </c>
    </row>
    <row r="745" spans="1:16" ht="135" hidden="1" customHeight="1" x14ac:dyDescent="0.2">
      <c r="A745" s="7">
        <f t="shared" si="36"/>
        <v>585</v>
      </c>
      <c r="B745" s="64">
        <v>1768152560001</v>
      </c>
      <c r="C745" s="65" t="s">
        <v>596</v>
      </c>
      <c r="D745" s="65" t="s">
        <v>569</v>
      </c>
      <c r="E745" s="65" t="s">
        <v>597</v>
      </c>
      <c r="F745" s="65" t="s">
        <v>401</v>
      </c>
      <c r="G745" s="43" t="s">
        <v>1747</v>
      </c>
      <c r="H745" s="71" t="s">
        <v>401</v>
      </c>
      <c r="I745" s="68">
        <v>45758</v>
      </c>
      <c r="J745" s="61">
        <v>1196</v>
      </c>
      <c r="K745" s="66">
        <v>29</v>
      </c>
      <c r="L745" s="69">
        <v>31</v>
      </c>
      <c r="M745" s="69">
        <v>4.6500000000000004</v>
      </c>
      <c r="N745" s="69">
        <v>-4.6500000000000004</v>
      </c>
      <c r="O745" s="70">
        <f t="shared" si="38"/>
        <v>31</v>
      </c>
      <c r="P745" s="25" t="s">
        <v>26</v>
      </c>
    </row>
    <row r="746" spans="1:16" ht="157.5" hidden="1" customHeight="1" x14ac:dyDescent="0.2">
      <c r="A746" s="7">
        <f t="shared" ref="A746:A809" si="39">1+A745</f>
        <v>586</v>
      </c>
      <c r="B746" s="64">
        <v>1768152560001</v>
      </c>
      <c r="C746" s="65" t="s">
        <v>596</v>
      </c>
      <c r="D746" s="65" t="s">
        <v>569</v>
      </c>
      <c r="E746" s="65" t="s">
        <v>597</v>
      </c>
      <c r="F746" s="65" t="s">
        <v>401</v>
      </c>
      <c r="G746" s="43" t="s">
        <v>1748</v>
      </c>
      <c r="H746" s="71" t="s">
        <v>401</v>
      </c>
      <c r="I746" s="68">
        <v>45758</v>
      </c>
      <c r="J746" s="61">
        <v>1199</v>
      </c>
      <c r="K746" s="66">
        <v>29</v>
      </c>
      <c r="L746" s="69">
        <v>12.4</v>
      </c>
      <c r="M746" s="69">
        <v>1.86</v>
      </c>
      <c r="N746" s="69">
        <v>-1.86</v>
      </c>
      <c r="O746" s="70">
        <f t="shared" si="38"/>
        <v>12.4</v>
      </c>
      <c r="P746" s="25" t="s">
        <v>26</v>
      </c>
    </row>
    <row r="747" spans="1:16" ht="180" hidden="1" customHeight="1" x14ac:dyDescent="0.2">
      <c r="A747" s="7">
        <f t="shared" si="39"/>
        <v>587</v>
      </c>
      <c r="B747" s="64">
        <v>1768152560001</v>
      </c>
      <c r="C747" s="65" t="s">
        <v>596</v>
      </c>
      <c r="D747" s="65" t="s">
        <v>569</v>
      </c>
      <c r="E747" s="65" t="s">
        <v>597</v>
      </c>
      <c r="F747" s="65" t="s">
        <v>401</v>
      </c>
      <c r="G747" s="43" t="s">
        <v>1749</v>
      </c>
      <c r="H747" s="71" t="s">
        <v>401</v>
      </c>
      <c r="I747" s="68">
        <v>45758</v>
      </c>
      <c r="J747" s="61">
        <v>1200</v>
      </c>
      <c r="K747" s="66">
        <v>29</v>
      </c>
      <c r="L747" s="69">
        <v>126.2</v>
      </c>
      <c r="M747" s="69">
        <v>18.93</v>
      </c>
      <c r="N747" s="69">
        <v>-18.93</v>
      </c>
      <c r="O747" s="70">
        <f t="shared" si="38"/>
        <v>126.19999999999999</v>
      </c>
      <c r="P747" s="25" t="s">
        <v>26</v>
      </c>
    </row>
    <row r="748" spans="1:16" ht="135" hidden="1" customHeight="1" x14ac:dyDescent="0.2">
      <c r="A748" s="7">
        <f t="shared" si="39"/>
        <v>588</v>
      </c>
      <c r="B748" s="64">
        <v>1768152560001</v>
      </c>
      <c r="C748" s="65" t="s">
        <v>596</v>
      </c>
      <c r="D748" s="65" t="s">
        <v>569</v>
      </c>
      <c r="E748" s="65" t="s">
        <v>597</v>
      </c>
      <c r="F748" s="65" t="s">
        <v>401</v>
      </c>
      <c r="G748" s="43" t="s">
        <v>1750</v>
      </c>
      <c r="H748" s="71" t="s">
        <v>1751</v>
      </c>
      <c r="I748" s="68">
        <v>45758</v>
      </c>
      <c r="J748" s="61">
        <v>1201</v>
      </c>
      <c r="K748" s="66">
        <v>29</v>
      </c>
      <c r="L748" s="69">
        <v>20.76</v>
      </c>
      <c r="M748" s="69">
        <v>3.12</v>
      </c>
      <c r="N748" s="69">
        <v>-3.12</v>
      </c>
      <c r="O748" s="70">
        <f t="shared" si="38"/>
        <v>20.76</v>
      </c>
      <c r="P748" s="25" t="s">
        <v>26</v>
      </c>
    </row>
    <row r="749" spans="1:16" ht="135" hidden="1" customHeight="1" x14ac:dyDescent="0.2">
      <c r="A749" s="7">
        <f t="shared" si="39"/>
        <v>589</v>
      </c>
      <c r="B749" s="64">
        <v>1768152560001</v>
      </c>
      <c r="C749" s="65" t="s">
        <v>596</v>
      </c>
      <c r="D749" s="65" t="s">
        <v>569</v>
      </c>
      <c r="E749" s="65" t="s">
        <v>597</v>
      </c>
      <c r="F749" s="65" t="s">
        <v>401</v>
      </c>
      <c r="G749" s="43" t="s">
        <v>1752</v>
      </c>
      <c r="H749" s="71" t="s">
        <v>401</v>
      </c>
      <c r="I749" s="68">
        <v>45758</v>
      </c>
      <c r="J749" s="61">
        <v>1202</v>
      </c>
      <c r="K749" s="66">
        <v>29</v>
      </c>
      <c r="L749" s="69">
        <v>160.08000000000001</v>
      </c>
      <c r="M749" s="69">
        <v>24.02</v>
      </c>
      <c r="N749" s="69">
        <v>-24.02</v>
      </c>
      <c r="O749" s="70">
        <f t="shared" si="38"/>
        <v>160.08000000000001</v>
      </c>
      <c r="P749" s="25" t="s">
        <v>26</v>
      </c>
    </row>
    <row r="750" spans="1:16" ht="202.5" hidden="1" customHeight="1" x14ac:dyDescent="0.2">
      <c r="A750" s="7">
        <f t="shared" si="39"/>
        <v>590</v>
      </c>
      <c r="B750" s="64">
        <v>1768152560001</v>
      </c>
      <c r="C750" s="65" t="s">
        <v>596</v>
      </c>
      <c r="D750" s="65" t="s">
        <v>569</v>
      </c>
      <c r="E750" s="65" t="s">
        <v>597</v>
      </c>
      <c r="F750" s="65" t="s">
        <v>401</v>
      </c>
      <c r="G750" s="43" t="s">
        <v>1753</v>
      </c>
      <c r="H750" s="71" t="s">
        <v>401</v>
      </c>
      <c r="I750" s="68">
        <v>45758</v>
      </c>
      <c r="J750" s="61">
        <v>1203</v>
      </c>
      <c r="K750" s="66">
        <v>29</v>
      </c>
      <c r="L750" s="69">
        <v>20.04</v>
      </c>
      <c r="M750" s="69">
        <v>3.01</v>
      </c>
      <c r="N750" s="69">
        <v>-3.01</v>
      </c>
      <c r="O750" s="70">
        <f t="shared" si="38"/>
        <v>20.04</v>
      </c>
      <c r="P750" s="25" t="s">
        <v>26</v>
      </c>
    </row>
    <row r="751" spans="1:16" ht="180" hidden="1" customHeight="1" x14ac:dyDescent="0.2">
      <c r="A751" s="7">
        <f t="shared" si="39"/>
        <v>591</v>
      </c>
      <c r="B751" s="64">
        <v>1768181900001</v>
      </c>
      <c r="C751" s="65" t="s">
        <v>1131</v>
      </c>
      <c r="D751" s="65" t="s">
        <v>569</v>
      </c>
      <c r="E751" s="65" t="s">
        <v>597</v>
      </c>
      <c r="F751" s="65" t="s">
        <v>401</v>
      </c>
      <c r="G751" s="43" t="s">
        <v>1754</v>
      </c>
      <c r="H751" s="71">
        <v>556435</v>
      </c>
      <c r="I751" s="68">
        <v>45758</v>
      </c>
      <c r="J751" s="61">
        <v>1204</v>
      </c>
      <c r="K751" s="66">
        <v>29</v>
      </c>
      <c r="L751" s="69">
        <v>46.31</v>
      </c>
      <c r="M751" s="69">
        <v>6.95</v>
      </c>
      <c r="N751" s="69">
        <v>-6.95</v>
      </c>
      <c r="O751" s="70">
        <f t="shared" si="38"/>
        <v>46.31</v>
      </c>
      <c r="P751" s="25" t="s">
        <v>26</v>
      </c>
    </row>
    <row r="752" spans="1:16" ht="180" hidden="1" customHeight="1" x14ac:dyDescent="0.2">
      <c r="A752" s="7">
        <f t="shared" si="39"/>
        <v>592</v>
      </c>
      <c r="B752" s="64">
        <v>1768152560001</v>
      </c>
      <c r="C752" s="65" t="s">
        <v>596</v>
      </c>
      <c r="D752" s="65" t="s">
        <v>569</v>
      </c>
      <c r="E752" s="65" t="s">
        <v>597</v>
      </c>
      <c r="F752" s="65" t="s">
        <v>401</v>
      </c>
      <c r="G752" s="43" t="s">
        <v>1755</v>
      </c>
      <c r="H752" s="71" t="s">
        <v>1756</v>
      </c>
      <c r="I752" s="68">
        <v>45758</v>
      </c>
      <c r="J752" s="61">
        <v>1205</v>
      </c>
      <c r="K752" s="66">
        <v>29</v>
      </c>
      <c r="L752" s="69">
        <v>68.319999999999993</v>
      </c>
      <c r="M752" s="69">
        <v>10.25</v>
      </c>
      <c r="N752" s="69">
        <v>-10.25</v>
      </c>
      <c r="O752" s="70">
        <f t="shared" si="38"/>
        <v>68.319999999999993</v>
      </c>
      <c r="P752" s="25" t="s">
        <v>26</v>
      </c>
    </row>
    <row r="753" spans="1:16" ht="202.5" hidden="1" customHeight="1" x14ac:dyDescent="0.2">
      <c r="A753" s="7">
        <f t="shared" si="39"/>
        <v>593</v>
      </c>
      <c r="B753" s="64" t="s">
        <v>1757</v>
      </c>
      <c r="C753" s="65" t="s">
        <v>1758</v>
      </c>
      <c r="D753" s="65" t="s">
        <v>1593</v>
      </c>
      <c r="E753" s="65" t="s">
        <v>1759</v>
      </c>
      <c r="F753" s="65" t="s">
        <v>401</v>
      </c>
      <c r="G753" s="43" t="s">
        <v>1760</v>
      </c>
      <c r="H753" s="71" t="s">
        <v>401</v>
      </c>
      <c r="I753" s="68">
        <v>45758</v>
      </c>
      <c r="J753" s="61">
        <v>1206</v>
      </c>
      <c r="K753" s="66">
        <v>29</v>
      </c>
      <c r="L753" s="69">
        <v>47.73</v>
      </c>
      <c r="M753" s="69">
        <v>0</v>
      </c>
      <c r="N753" s="69">
        <v>0</v>
      </c>
      <c r="O753" s="70">
        <f t="shared" si="38"/>
        <v>47.73</v>
      </c>
      <c r="P753" s="25" t="s">
        <v>26</v>
      </c>
    </row>
    <row r="754" spans="1:16" ht="202.5" hidden="1" customHeight="1" x14ac:dyDescent="0.2">
      <c r="A754" s="7">
        <f t="shared" si="39"/>
        <v>594</v>
      </c>
      <c r="B754" s="64">
        <v>1768152560001</v>
      </c>
      <c r="C754" s="65" t="s">
        <v>596</v>
      </c>
      <c r="D754" s="65" t="s">
        <v>569</v>
      </c>
      <c r="E754" s="65" t="s">
        <v>597</v>
      </c>
      <c r="F754" s="65" t="s">
        <v>401</v>
      </c>
      <c r="G754" s="43" t="s">
        <v>1761</v>
      </c>
      <c r="H754" s="71" t="s">
        <v>1762</v>
      </c>
      <c r="I754" s="68">
        <v>45758</v>
      </c>
      <c r="J754" s="61">
        <v>1207</v>
      </c>
      <c r="K754" s="66">
        <v>29</v>
      </c>
      <c r="L754" s="69">
        <v>24.8</v>
      </c>
      <c r="M754" s="69">
        <v>3.72</v>
      </c>
      <c r="N754" s="69">
        <v>-3.72</v>
      </c>
      <c r="O754" s="70">
        <f t="shared" si="38"/>
        <v>24.8</v>
      </c>
      <c r="P754" s="25" t="s">
        <v>26</v>
      </c>
    </row>
    <row r="755" spans="1:16" ht="180" hidden="1" customHeight="1" x14ac:dyDescent="0.2">
      <c r="A755" s="7">
        <f t="shared" si="39"/>
        <v>595</v>
      </c>
      <c r="B755" s="64">
        <v>1768152560001</v>
      </c>
      <c r="C755" s="65" t="s">
        <v>596</v>
      </c>
      <c r="D755" s="65" t="s">
        <v>569</v>
      </c>
      <c r="E755" s="65" t="s">
        <v>597</v>
      </c>
      <c r="F755" s="65" t="s">
        <v>401</v>
      </c>
      <c r="G755" s="43" t="s">
        <v>1763</v>
      </c>
      <c r="H755" s="71" t="s">
        <v>401</v>
      </c>
      <c r="I755" s="68">
        <v>45758</v>
      </c>
      <c r="J755" s="61">
        <v>1208</v>
      </c>
      <c r="K755" s="66">
        <v>29</v>
      </c>
      <c r="L755" s="69">
        <v>62.28</v>
      </c>
      <c r="M755" s="69">
        <v>9.36</v>
      </c>
      <c r="N755" s="69">
        <v>-9.36</v>
      </c>
      <c r="O755" s="70">
        <f t="shared" si="38"/>
        <v>62.28</v>
      </c>
      <c r="P755" s="25" t="s">
        <v>26</v>
      </c>
    </row>
    <row r="756" spans="1:16" ht="202.5" hidden="1" customHeight="1" x14ac:dyDescent="0.2">
      <c r="A756" s="7">
        <f t="shared" si="39"/>
        <v>596</v>
      </c>
      <c r="B756" s="64">
        <v>1768152560001</v>
      </c>
      <c r="C756" s="65" t="s">
        <v>596</v>
      </c>
      <c r="D756" s="65" t="s">
        <v>569</v>
      </c>
      <c r="E756" s="65" t="s">
        <v>597</v>
      </c>
      <c r="F756" s="65" t="s">
        <v>401</v>
      </c>
      <c r="G756" s="43" t="s">
        <v>1764</v>
      </c>
      <c r="H756" s="71" t="s">
        <v>401</v>
      </c>
      <c r="I756" s="68">
        <v>45758</v>
      </c>
      <c r="J756" s="61">
        <v>1209</v>
      </c>
      <c r="K756" s="66">
        <v>29</v>
      </c>
      <c r="L756" s="69">
        <v>566.32000000000005</v>
      </c>
      <c r="M756" s="69">
        <v>84.97</v>
      </c>
      <c r="N756" s="69">
        <v>-84.97</v>
      </c>
      <c r="O756" s="70">
        <f t="shared" si="38"/>
        <v>566.32000000000005</v>
      </c>
      <c r="P756" s="25" t="s">
        <v>26</v>
      </c>
    </row>
    <row r="757" spans="1:16" ht="180" hidden="1" customHeight="1" x14ac:dyDescent="0.2">
      <c r="A757" s="7">
        <f t="shared" si="39"/>
        <v>597</v>
      </c>
      <c r="B757" s="64">
        <v>1304699471001</v>
      </c>
      <c r="C757" s="65" t="s">
        <v>483</v>
      </c>
      <c r="D757" s="65" t="s">
        <v>101</v>
      </c>
      <c r="E757" s="65" t="s">
        <v>1765</v>
      </c>
      <c r="F757" s="65" t="s">
        <v>485</v>
      </c>
      <c r="G757" s="43" t="s">
        <v>1766</v>
      </c>
      <c r="H757" s="71" t="s">
        <v>401</v>
      </c>
      <c r="I757" s="68">
        <v>45758</v>
      </c>
      <c r="J757" s="61">
        <v>1210</v>
      </c>
      <c r="K757" s="66">
        <v>29</v>
      </c>
      <c r="L757" s="69">
        <v>2250</v>
      </c>
      <c r="M757" s="69">
        <v>337.5</v>
      </c>
      <c r="N757" s="69">
        <v>-562.5</v>
      </c>
      <c r="O757" s="70">
        <f t="shared" si="38"/>
        <v>2025</v>
      </c>
      <c r="P757" s="25" t="s">
        <v>26</v>
      </c>
    </row>
    <row r="758" spans="1:16" ht="180" hidden="1" customHeight="1" x14ac:dyDescent="0.2">
      <c r="A758" s="7">
        <f t="shared" si="39"/>
        <v>598</v>
      </c>
      <c r="B758" s="64">
        <v>1768152560001</v>
      </c>
      <c r="C758" s="65" t="s">
        <v>596</v>
      </c>
      <c r="D758" s="65" t="s">
        <v>569</v>
      </c>
      <c r="E758" s="65" t="s">
        <v>597</v>
      </c>
      <c r="F758" s="65" t="s">
        <v>401</v>
      </c>
      <c r="G758" s="43" t="s">
        <v>1767</v>
      </c>
      <c r="H758" s="71" t="s">
        <v>1768</v>
      </c>
      <c r="I758" s="68">
        <v>45758</v>
      </c>
      <c r="J758" s="61">
        <v>1211</v>
      </c>
      <c r="K758" s="66">
        <v>29</v>
      </c>
      <c r="L758" s="69">
        <v>43.4</v>
      </c>
      <c r="M758" s="69">
        <v>6.51</v>
      </c>
      <c r="N758" s="69">
        <v>-6.51</v>
      </c>
      <c r="O758" s="70">
        <f t="shared" si="38"/>
        <v>43.4</v>
      </c>
      <c r="P758" s="25" t="s">
        <v>26</v>
      </c>
    </row>
    <row r="759" spans="1:16" ht="180" hidden="1" customHeight="1" x14ac:dyDescent="0.2">
      <c r="A759" s="7">
        <f t="shared" si="39"/>
        <v>599</v>
      </c>
      <c r="B759" s="64">
        <v>1768152560001</v>
      </c>
      <c r="C759" s="65" t="s">
        <v>596</v>
      </c>
      <c r="D759" s="65" t="s">
        <v>569</v>
      </c>
      <c r="E759" s="65" t="s">
        <v>597</v>
      </c>
      <c r="F759" s="65" t="s">
        <v>401</v>
      </c>
      <c r="G759" s="43" t="s">
        <v>1769</v>
      </c>
      <c r="H759" s="71" t="s">
        <v>1770</v>
      </c>
      <c r="I759" s="68">
        <v>45758</v>
      </c>
      <c r="J759" s="61">
        <v>1212</v>
      </c>
      <c r="K759" s="66">
        <v>29</v>
      </c>
      <c r="L759" s="69">
        <v>20.76</v>
      </c>
      <c r="M759" s="69">
        <v>3.12</v>
      </c>
      <c r="N759" s="69">
        <v>-3.12</v>
      </c>
      <c r="O759" s="70">
        <f t="shared" si="38"/>
        <v>20.76</v>
      </c>
      <c r="P759" s="25" t="s">
        <v>26</v>
      </c>
    </row>
    <row r="760" spans="1:16" ht="180" hidden="1" customHeight="1" x14ac:dyDescent="0.2">
      <c r="A760" s="7">
        <f t="shared" si="39"/>
        <v>600</v>
      </c>
      <c r="B760" s="64">
        <v>1768152560001</v>
      </c>
      <c r="C760" s="65" t="s">
        <v>596</v>
      </c>
      <c r="D760" s="65" t="s">
        <v>569</v>
      </c>
      <c r="E760" s="65" t="s">
        <v>597</v>
      </c>
      <c r="F760" s="65" t="s">
        <v>401</v>
      </c>
      <c r="G760" s="43" t="s">
        <v>1771</v>
      </c>
      <c r="H760" s="71" t="s">
        <v>1772</v>
      </c>
      <c r="I760" s="68">
        <v>45758</v>
      </c>
      <c r="J760" s="61">
        <v>1213</v>
      </c>
      <c r="K760" s="66">
        <v>29</v>
      </c>
      <c r="L760" s="69">
        <v>49.6</v>
      </c>
      <c r="M760" s="69">
        <v>7.44</v>
      </c>
      <c r="N760" s="69">
        <v>-7.44</v>
      </c>
      <c r="O760" s="70">
        <f t="shared" si="38"/>
        <v>49.6</v>
      </c>
      <c r="P760" s="25" t="s">
        <v>26</v>
      </c>
    </row>
    <row r="761" spans="1:16" ht="180" hidden="1" customHeight="1" x14ac:dyDescent="0.2">
      <c r="A761" s="7">
        <f t="shared" si="39"/>
        <v>601</v>
      </c>
      <c r="B761" s="64" t="s">
        <v>715</v>
      </c>
      <c r="C761" s="65" t="s">
        <v>716</v>
      </c>
      <c r="D761" s="65" t="s">
        <v>1593</v>
      </c>
      <c r="E761" s="65" t="s">
        <v>1759</v>
      </c>
      <c r="F761" s="65" t="s">
        <v>401</v>
      </c>
      <c r="G761" s="43" t="s">
        <v>1773</v>
      </c>
      <c r="H761" s="71" t="s">
        <v>1774</v>
      </c>
      <c r="I761" s="68">
        <v>45758</v>
      </c>
      <c r="J761" s="61">
        <v>1215</v>
      </c>
      <c r="K761" s="66">
        <v>29</v>
      </c>
      <c r="L761" s="69">
        <v>43.07</v>
      </c>
      <c r="M761" s="69">
        <v>0</v>
      </c>
      <c r="N761" s="69">
        <v>0</v>
      </c>
      <c r="O761" s="70">
        <f t="shared" si="38"/>
        <v>43.07</v>
      </c>
      <c r="P761" s="25" t="s">
        <v>26</v>
      </c>
    </row>
    <row r="762" spans="1:16" ht="180" hidden="1" customHeight="1" x14ac:dyDescent="0.2">
      <c r="A762" s="7">
        <f t="shared" si="39"/>
        <v>602</v>
      </c>
      <c r="B762" s="64">
        <v>1768152560001</v>
      </c>
      <c r="C762" s="65" t="s">
        <v>596</v>
      </c>
      <c r="D762" s="65" t="s">
        <v>569</v>
      </c>
      <c r="E762" s="65" t="s">
        <v>597</v>
      </c>
      <c r="F762" s="65" t="s">
        <v>401</v>
      </c>
      <c r="G762" s="43" t="s">
        <v>1775</v>
      </c>
      <c r="H762" s="71" t="s">
        <v>401</v>
      </c>
      <c r="I762" s="68">
        <v>45758</v>
      </c>
      <c r="J762" s="61">
        <v>1216</v>
      </c>
      <c r="K762" s="66">
        <v>29</v>
      </c>
      <c r="L762" s="69">
        <v>49.6</v>
      </c>
      <c r="M762" s="69">
        <v>7.44</v>
      </c>
      <c r="N762" s="69">
        <v>-7.44</v>
      </c>
      <c r="O762" s="70">
        <f t="shared" si="38"/>
        <v>49.6</v>
      </c>
      <c r="P762" s="25" t="s">
        <v>26</v>
      </c>
    </row>
    <row r="763" spans="1:16" ht="135" hidden="1" customHeight="1" x14ac:dyDescent="0.2">
      <c r="A763" s="7">
        <f t="shared" si="39"/>
        <v>603</v>
      </c>
      <c r="B763" s="64" t="s">
        <v>1339</v>
      </c>
      <c r="C763" s="65" t="s">
        <v>1776</v>
      </c>
      <c r="D763" s="65" t="s">
        <v>1593</v>
      </c>
      <c r="E763" s="65" t="s">
        <v>1759</v>
      </c>
      <c r="F763" s="65" t="s">
        <v>401</v>
      </c>
      <c r="G763" s="43" t="s">
        <v>1777</v>
      </c>
      <c r="H763" s="71" t="s">
        <v>401</v>
      </c>
      <c r="I763" s="68">
        <v>45758</v>
      </c>
      <c r="J763" s="61">
        <v>1217</v>
      </c>
      <c r="K763" s="66">
        <v>29</v>
      </c>
      <c r="L763" s="69">
        <v>22.27</v>
      </c>
      <c r="M763" s="69">
        <v>0</v>
      </c>
      <c r="N763" s="69">
        <v>0</v>
      </c>
      <c r="O763" s="70">
        <f t="shared" si="38"/>
        <v>22.27</v>
      </c>
      <c r="P763" s="25" t="s">
        <v>26</v>
      </c>
    </row>
    <row r="764" spans="1:16" ht="162.75" hidden="1" customHeight="1" x14ac:dyDescent="0.2">
      <c r="A764" s="7">
        <f t="shared" si="39"/>
        <v>604</v>
      </c>
      <c r="B764" s="64" t="s">
        <v>661</v>
      </c>
      <c r="C764" s="65" t="s">
        <v>662</v>
      </c>
      <c r="D764" s="65" t="s">
        <v>569</v>
      </c>
      <c r="E764" s="65" t="s">
        <v>570</v>
      </c>
      <c r="F764" s="65" t="s">
        <v>401</v>
      </c>
      <c r="G764" s="43" t="s">
        <v>1778</v>
      </c>
      <c r="H764" s="71" t="s">
        <v>401</v>
      </c>
      <c r="I764" s="68">
        <v>45758</v>
      </c>
      <c r="J764" s="61">
        <v>1218</v>
      </c>
      <c r="K764" s="66">
        <v>29</v>
      </c>
      <c r="L764" s="69">
        <v>13.8</v>
      </c>
      <c r="M764" s="69">
        <v>0</v>
      </c>
      <c r="N764" s="69">
        <v>0</v>
      </c>
      <c r="O764" s="70">
        <f t="shared" si="38"/>
        <v>13.8</v>
      </c>
      <c r="P764" s="25" t="s">
        <v>26</v>
      </c>
    </row>
    <row r="765" spans="1:16" ht="202.5" hidden="1" customHeight="1" x14ac:dyDescent="0.2">
      <c r="A765" s="7">
        <f t="shared" si="39"/>
        <v>605</v>
      </c>
      <c r="B765" s="64">
        <v>1360066300001</v>
      </c>
      <c r="C765" s="65" t="s">
        <v>1064</v>
      </c>
      <c r="D765" s="65" t="s">
        <v>569</v>
      </c>
      <c r="E765" s="65" t="s">
        <v>570</v>
      </c>
      <c r="F765" s="65" t="s">
        <v>401</v>
      </c>
      <c r="G765" s="43" t="s">
        <v>1779</v>
      </c>
      <c r="H765" s="71" t="s">
        <v>401</v>
      </c>
      <c r="I765" s="68">
        <v>45758</v>
      </c>
      <c r="J765" s="61">
        <v>1219</v>
      </c>
      <c r="K765" s="66">
        <v>29</v>
      </c>
      <c r="L765" s="69">
        <v>72.41</v>
      </c>
      <c r="M765" s="69">
        <v>0</v>
      </c>
      <c r="N765" s="69">
        <v>0</v>
      </c>
      <c r="O765" s="70">
        <f t="shared" si="38"/>
        <v>72.41</v>
      </c>
      <c r="P765" s="25" t="s">
        <v>26</v>
      </c>
    </row>
    <row r="766" spans="1:16" ht="202.5" hidden="1" customHeight="1" x14ac:dyDescent="0.2">
      <c r="A766" s="7">
        <f t="shared" si="39"/>
        <v>606</v>
      </c>
      <c r="B766" s="64" t="s">
        <v>1780</v>
      </c>
      <c r="C766" s="65" t="s">
        <v>1781</v>
      </c>
      <c r="D766" s="65" t="s">
        <v>1593</v>
      </c>
      <c r="E766" s="65" t="s">
        <v>1759</v>
      </c>
      <c r="F766" s="65" t="s">
        <v>401</v>
      </c>
      <c r="G766" s="43" t="s">
        <v>1782</v>
      </c>
      <c r="H766" s="71" t="s">
        <v>401</v>
      </c>
      <c r="I766" s="68">
        <v>45758</v>
      </c>
      <c r="J766" s="61">
        <v>1220</v>
      </c>
      <c r="K766" s="66">
        <v>29</v>
      </c>
      <c r="L766" s="69">
        <v>34.44</v>
      </c>
      <c r="M766" s="69">
        <v>0</v>
      </c>
      <c r="N766" s="69">
        <v>0</v>
      </c>
      <c r="O766" s="70">
        <f t="shared" si="38"/>
        <v>34.44</v>
      </c>
      <c r="P766" s="25" t="s">
        <v>26</v>
      </c>
    </row>
    <row r="767" spans="1:16" ht="157.5" hidden="1" customHeight="1" x14ac:dyDescent="0.2">
      <c r="A767" s="7">
        <f t="shared" si="39"/>
        <v>607</v>
      </c>
      <c r="B767" s="64" t="s">
        <v>288</v>
      </c>
      <c r="C767" s="17" t="s">
        <v>289</v>
      </c>
      <c r="D767" s="65" t="s">
        <v>151</v>
      </c>
      <c r="E767" s="65" t="s">
        <v>1783</v>
      </c>
      <c r="F767" s="65" t="s">
        <v>401</v>
      </c>
      <c r="G767" s="43" t="s">
        <v>1784</v>
      </c>
      <c r="H767" s="71" t="s">
        <v>401</v>
      </c>
      <c r="I767" s="68">
        <v>45758</v>
      </c>
      <c r="J767" s="61">
        <v>1221</v>
      </c>
      <c r="K767" s="66">
        <v>29</v>
      </c>
      <c r="L767" s="69">
        <v>1574.11</v>
      </c>
      <c r="M767" s="69">
        <v>0</v>
      </c>
      <c r="N767" s="69">
        <v>-0.5</v>
      </c>
      <c r="O767" s="70">
        <f t="shared" si="38"/>
        <v>1573.61</v>
      </c>
      <c r="P767" s="25" t="s">
        <v>26</v>
      </c>
    </row>
    <row r="768" spans="1:16" ht="157.5" hidden="1" customHeight="1" x14ac:dyDescent="0.2">
      <c r="A768" s="7">
        <f t="shared" si="39"/>
        <v>608</v>
      </c>
      <c r="B768" s="64" t="s">
        <v>377</v>
      </c>
      <c r="C768" s="65" t="s">
        <v>378</v>
      </c>
      <c r="D768" s="17" t="s">
        <v>391</v>
      </c>
      <c r="E768" s="65" t="s">
        <v>1785</v>
      </c>
      <c r="F768" s="65" t="s">
        <v>381</v>
      </c>
      <c r="G768" s="43" t="s">
        <v>1786</v>
      </c>
      <c r="H768" s="71" t="s">
        <v>1787</v>
      </c>
      <c r="I768" s="68">
        <v>45758</v>
      </c>
      <c r="J768" s="61">
        <v>1222</v>
      </c>
      <c r="K768" s="66">
        <v>29</v>
      </c>
      <c r="L768" s="69">
        <v>897.95</v>
      </c>
      <c r="M768" s="69">
        <v>134.68</v>
      </c>
      <c r="N768" s="69">
        <v>0</v>
      </c>
      <c r="O768" s="70">
        <f t="shared" si="38"/>
        <v>1032.6300000000001</v>
      </c>
      <c r="P768" s="25" t="s">
        <v>26</v>
      </c>
    </row>
    <row r="769" spans="1:16" ht="135" hidden="1" customHeight="1" x14ac:dyDescent="0.2">
      <c r="A769" s="7">
        <f t="shared" si="39"/>
        <v>609</v>
      </c>
      <c r="B769" s="64" t="s">
        <v>288</v>
      </c>
      <c r="C769" s="17" t="s">
        <v>289</v>
      </c>
      <c r="D769" s="65" t="s">
        <v>151</v>
      </c>
      <c r="E769" s="65" t="s">
        <v>1788</v>
      </c>
      <c r="F769" s="65" t="s">
        <v>401</v>
      </c>
      <c r="G769" s="43" t="s">
        <v>1789</v>
      </c>
      <c r="H769" s="71" t="s">
        <v>401</v>
      </c>
      <c r="I769" s="68">
        <v>45758</v>
      </c>
      <c r="J769" s="61">
        <v>1224</v>
      </c>
      <c r="K769" s="66">
        <v>29</v>
      </c>
      <c r="L769" s="69">
        <v>4756.79</v>
      </c>
      <c r="M769" s="69">
        <v>0</v>
      </c>
      <c r="N769" s="69">
        <v>0</v>
      </c>
      <c r="O769" s="70">
        <f t="shared" si="38"/>
        <v>4756.79</v>
      </c>
      <c r="P769" s="25" t="s">
        <v>26</v>
      </c>
    </row>
    <row r="770" spans="1:16" ht="135" hidden="1" customHeight="1" x14ac:dyDescent="0.2">
      <c r="A770" s="7">
        <f t="shared" si="39"/>
        <v>610</v>
      </c>
      <c r="B770" s="64" t="s">
        <v>288</v>
      </c>
      <c r="C770" s="17" t="s">
        <v>289</v>
      </c>
      <c r="D770" s="65" t="s">
        <v>151</v>
      </c>
      <c r="E770" s="65" t="s">
        <v>1790</v>
      </c>
      <c r="F770" s="65" t="s">
        <v>401</v>
      </c>
      <c r="G770" s="43" t="s">
        <v>1791</v>
      </c>
      <c r="H770" s="71" t="s">
        <v>401</v>
      </c>
      <c r="I770" s="68">
        <v>45758</v>
      </c>
      <c r="J770" s="61">
        <v>1227</v>
      </c>
      <c r="K770" s="66">
        <v>29</v>
      </c>
      <c r="L770" s="69">
        <v>978.71</v>
      </c>
      <c r="M770" s="69">
        <v>0</v>
      </c>
      <c r="N770" s="69">
        <v>-0.45</v>
      </c>
      <c r="O770" s="70">
        <f t="shared" si="38"/>
        <v>978.26</v>
      </c>
      <c r="P770" s="25" t="s">
        <v>26</v>
      </c>
    </row>
    <row r="771" spans="1:16" ht="202.5" hidden="1" customHeight="1" x14ac:dyDescent="0.2">
      <c r="A771" s="7">
        <f t="shared" si="39"/>
        <v>611</v>
      </c>
      <c r="B771" s="64" t="s">
        <v>942</v>
      </c>
      <c r="C771" s="65" t="s">
        <v>943</v>
      </c>
      <c r="D771" s="65" t="s">
        <v>569</v>
      </c>
      <c r="E771" s="65" t="s">
        <v>144</v>
      </c>
      <c r="F771" s="65" t="s">
        <v>401</v>
      </c>
      <c r="G771" s="43" t="s">
        <v>1792</v>
      </c>
      <c r="H771" s="71">
        <v>44458204</v>
      </c>
      <c r="I771" s="68">
        <v>45758</v>
      </c>
      <c r="J771" s="61">
        <v>1228</v>
      </c>
      <c r="K771" s="66">
        <v>29</v>
      </c>
      <c r="L771" s="69">
        <v>76.11</v>
      </c>
      <c r="M771" s="69">
        <v>0</v>
      </c>
      <c r="N771" s="69">
        <v>0</v>
      </c>
      <c r="O771" s="70">
        <f t="shared" si="38"/>
        <v>76.11</v>
      </c>
      <c r="P771" s="25" t="s">
        <v>26</v>
      </c>
    </row>
    <row r="772" spans="1:16" ht="157.5" hidden="1" customHeight="1" x14ac:dyDescent="0.2">
      <c r="A772" s="7">
        <f t="shared" si="39"/>
        <v>612</v>
      </c>
      <c r="B772" s="64" t="s">
        <v>1793</v>
      </c>
      <c r="C772" s="65" t="s">
        <v>1794</v>
      </c>
      <c r="D772" s="17" t="s">
        <v>493</v>
      </c>
      <c r="E772" s="65" t="s">
        <v>1795</v>
      </c>
      <c r="F772" s="65" t="s">
        <v>401</v>
      </c>
      <c r="G772" s="43" t="s">
        <v>1796</v>
      </c>
      <c r="H772" s="71" t="s">
        <v>401</v>
      </c>
      <c r="I772" s="68">
        <v>45758</v>
      </c>
      <c r="J772" s="61">
        <v>1229</v>
      </c>
      <c r="K772" s="66">
        <v>29</v>
      </c>
      <c r="L772" s="69">
        <v>693.33</v>
      </c>
      <c r="M772" s="69">
        <v>104</v>
      </c>
      <c r="N772" s="69">
        <v>-173.33</v>
      </c>
      <c r="O772" s="70">
        <f t="shared" si="38"/>
        <v>624</v>
      </c>
      <c r="P772" s="25" t="s">
        <v>26</v>
      </c>
    </row>
    <row r="773" spans="1:16" ht="180" hidden="1" customHeight="1" x14ac:dyDescent="0.2">
      <c r="A773" s="7">
        <f t="shared" si="39"/>
        <v>613</v>
      </c>
      <c r="B773" s="64" t="s">
        <v>600</v>
      </c>
      <c r="C773" s="65" t="s">
        <v>601</v>
      </c>
      <c r="D773" s="17" t="s">
        <v>391</v>
      </c>
      <c r="E773" s="65" t="s">
        <v>1797</v>
      </c>
      <c r="F773" s="65" t="s">
        <v>768</v>
      </c>
      <c r="G773" s="43" t="s">
        <v>1798</v>
      </c>
      <c r="H773" s="71" t="s">
        <v>401</v>
      </c>
      <c r="I773" s="68">
        <v>45761</v>
      </c>
      <c r="J773" s="61">
        <v>1235</v>
      </c>
      <c r="K773" s="66">
        <v>29</v>
      </c>
      <c r="L773" s="69">
        <v>12657.93</v>
      </c>
      <c r="M773" s="69">
        <v>1898.69</v>
      </c>
      <c r="N773" s="69">
        <v>0</v>
      </c>
      <c r="O773" s="70">
        <f t="shared" si="38"/>
        <v>14556.62</v>
      </c>
      <c r="P773" s="25" t="s">
        <v>26</v>
      </c>
    </row>
    <row r="774" spans="1:16" ht="186" hidden="1" customHeight="1" x14ac:dyDescent="0.2">
      <c r="A774" s="7">
        <f t="shared" si="39"/>
        <v>614</v>
      </c>
      <c r="B774" s="64" t="s">
        <v>567</v>
      </c>
      <c r="C774" s="65" t="s">
        <v>568</v>
      </c>
      <c r="D774" s="65" t="s">
        <v>569</v>
      </c>
      <c r="E774" s="65" t="s">
        <v>570</v>
      </c>
      <c r="F774" s="65" t="s">
        <v>401</v>
      </c>
      <c r="G774" s="73" t="s">
        <v>1799</v>
      </c>
      <c r="H774" s="71" t="s">
        <v>401</v>
      </c>
      <c r="I774" s="68">
        <v>45762</v>
      </c>
      <c r="J774" s="61">
        <v>1254</v>
      </c>
      <c r="K774" s="66">
        <v>29</v>
      </c>
      <c r="L774" s="69">
        <v>343.58</v>
      </c>
      <c r="M774" s="69">
        <v>0</v>
      </c>
      <c r="N774" s="69">
        <v>0</v>
      </c>
      <c r="O774" s="70">
        <f t="shared" si="38"/>
        <v>343.58</v>
      </c>
      <c r="P774" s="25" t="s">
        <v>26</v>
      </c>
    </row>
    <row r="775" spans="1:16" ht="180" hidden="1" customHeight="1" x14ac:dyDescent="0.2">
      <c r="A775" s="7">
        <f t="shared" si="39"/>
        <v>615</v>
      </c>
      <c r="B775" s="64" t="s">
        <v>1800</v>
      </c>
      <c r="C775" s="65" t="s">
        <v>1801</v>
      </c>
      <c r="D775" s="65" t="s">
        <v>1593</v>
      </c>
      <c r="E775" s="65" t="s">
        <v>1759</v>
      </c>
      <c r="F775" s="65" t="s">
        <v>401</v>
      </c>
      <c r="G775" s="43" t="s">
        <v>1802</v>
      </c>
      <c r="H775" s="71" t="s">
        <v>401</v>
      </c>
      <c r="I775" s="68">
        <v>45762</v>
      </c>
      <c r="J775" s="61">
        <v>1256</v>
      </c>
      <c r="K775" s="66">
        <v>29</v>
      </c>
      <c r="L775" s="69">
        <v>23.04</v>
      </c>
      <c r="M775" s="69">
        <v>0</v>
      </c>
      <c r="N775" s="69">
        <v>0</v>
      </c>
      <c r="O775" s="70">
        <f t="shared" si="38"/>
        <v>23.04</v>
      </c>
      <c r="P775" s="25" t="s">
        <v>26</v>
      </c>
    </row>
    <row r="776" spans="1:16" ht="180" hidden="1" customHeight="1" x14ac:dyDescent="0.2">
      <c r="A776" s="7">
        <f t="shared" si="39"/>
        <v>616</v>
      </c>
      <c r="B776" s="64" t="s">
        <v>141</v>
      </c>
      <c r="C776" s="16" t="s">
        <v>142</v>
      </c>
      <c r="D776" s="65" t="s">
        <v>569</v>
      </c>
      <c r="E776" s="65" t="s">
        <v>144</v>
      </c>
      <c r="F776" s="65" t="s">
        <v>401</v>
      </c>
      <c r="G776" s="43" t="s">
        <v>1803</v>
      </c>
      <c r="H776" s="71" t="s">
        <v>401</v>
      </c>
      <c r="I776" s="68">
        <v>45762</v>
      </c>
      <c r="J776" s="61">
        <v>1257</v>
      </c>
      <c r="K776" s="66">
        <v>29</v>
      </c>
      <c r="L776" s="69">
        <v>31.35</v>
      </c>
      <c r="M776" s="69">
        <v>0</v>
      </c>
      <c r="N776" s="69">
        <v>-0.56999999999999995</v>
      </c>
      <c r="O776" s="70">
        <f t="shared" si="38"/>
        <v>30.78</v>
      </c>
      <c r="P776" s="25" t="s">
        <v>26</v>
      </c>
    </row>
    <row r="777" spans="1:16" ht="157.5" hidden="1" customHeight="1" x14ac:dyDescent="0.2">
      <c r="A777" s="7">
        <f t="shared" si="39"/>
        <v>617</v>
      </c>
      <c r="B777" s="64" t="s">
        <v>288</v>
      </c>
      <c r="C777" s="17" t="s">
        <v>289</v>
      </c>
      <c r="D777" s="65" t="s">
        <v>151</v>
      </c>
      <c r="E777" s="65" t="s">
        <v>1804</v>
      </c>
      <c r="F777" s="65" t="s">
        <v>401</v>
      </c>
      <c r="G777" s="43" t="s">
        <v>1805</v>
      </c>
      <c r="H777" s="71" t="s">
        <v>401</v>
      </c>
      <c r="I777" s="68">
        <v>45799</v>
      </c>
      <c r="J777" s="61">
        <v>1325</v>
      </c>
      <c r="K777" s="66">
        <v>29</v>
      </c>
      <c r="L777" s="69">
        <v>1697.99</v>
      </c>
      <c r="M777" s="69">
        <v>0</v>
      </c>
      <c r="N777" s="69">
        <v>-7.5</v>
      </c>
      <c r="O777" s="70">
        <f t="shared" si="38"/>
        <v>1690.49</v>
      </c>
      <c r="P777" s="25" t="s">
        <v>26</v>
      </c>
    </row>
    <row r="778" spans="1:16" ht="180" hidden="1" customHeight="1" x14ac:dyDescent="0.2">
      <c r="A778" s="7">
        <f t="shared" si="39"/>
        <v>618</v>
      </c>
      <c r="B778" s="64">
        <v>1790053881001</v>
      </c>
      <c r="C778" s="65" t="s">
        <v>1806</v>
      </c>
      <c r="D778" s="65" t="s">
        <v>569</v>
      </c>
      <c r="E778" s="65" t="s">
        <v>144</v>
      </c>
      <c r="F778" s="65" t="s">
        <v>401</v>
      </c>
      <c r="G778" s="43" t="s">
        <v>1807</v>
      </c>
      <c r="H778" s="71" t="s">
        <v>401</v>
      </c>
      <c r="I778" s="68">
        <v>45799</v>
      </c>
      <c r="J778" s="61">
        <v>1333</v>
      </c>
      <c r="K778" s="66">
        <v>29</v>
      </c>
      <c r="L778" s="69">
        <v>16.97</v>
      </c>
      <c r="M778" s="69">
        <v>0.03</v>
      </c>
      <c r="N778" s="69">
        <v>-0.03</v>
      </c>
      <c r="O778" s="70">
        <f t="shared" si="38"/>
        <v>16.97</v>
      </c>
      <c r="P778" s="25" t="s">
        <v>26</v>
      </c>
    </row>
    <row r="779" spans="1:16" ht="162.75" hidden="1" customHeight="1" x14ac:dyDescent="0.2">
      <c r="A779" s="7">
        <f t="shared" si="39"/>
        <v>619</v>
      </c>
      <c r="B779" s="64" t="s">
        <v>141</v>
      </c>
      <c r="C779" s="16" t="s">
        <v>142</v>
      </c>
      <c r="D779" s="65" t="s">
        <v>569</v>
      </c>
      <c r="E779" s="65" t="s">
        <v>144</v>
      </c>
      <c r="F779" s="65" t="s">
        <v>401</v>
      </c>
      <c r="G779" s="43" t="s">
        <v>1808</v>
      </c>
      <c r="H779" s="71" t="s">
        <v>401</v>
      </c>
      <c r="I779" s="68">
        <v>45799</v>
      </c>
      <c r="J779" s="61">
        <v>1334</v>
      </c>
      <c r="K779" s="66">
        <v>29</v>
      </c>
      <c r="L779" s="69">
        <v>12.4</v>
      </c>
      <c r="M779" s="69">
        <v>7.0000000000000007E-2</v>
      </c>
      <c r="N779" s="69">
        <v>-0.68</v>
      </c>
      <c r="O779" s="70">
        <f t="shared" si="38"/>
        <v>11.790000000000001</v>
      </c>
      <c r="P779" s="25" t="s">
        <v>26</v>
      </c>
    </row>
    <row r="780" spans="1:16" ht="157.5" hidden="1" customHeight="1" x14ac:dyDescent="0.2">
      <c r="A780" s="7">
        <f t="shared" si="39"/>
        <v>620</v>
      </c>
      <c r="B780" s="64" t="s">
        <v>993</v>
      </c>
      <c r="C780" s="65" t="s">
        <v>1809</v>
      </c>
      <c r="D780" s="65" t="s">
        <v>569</v>
      </c>
      <c r="E780" s="65" t="s">
        <v>570</v>
      </c>
      <c r="F780" s="65" t="s">
        <v>401</v>
      </c>
      <c r="G780" s="43" t="s">
        <v>1810</v>
      </c>
      <c r="H780" s="71" t="s">
        <v>401</v>
      </c>
      <c r="I780" s="68">
        <v>45799</v>
      </c>
      <c r="J780" s="61">
        <v>1335</v>
      </c>
      <c r="K780" s="66">
        <v>29</v>
      </c>
      <c r="L780" s="69">
        <v>490.95</v>
      </c>
      <c r="M780" s="69">
        <v>0</v>
      </c>
      <c r="N780" s="69">
        <v>0</v>
      </c>
      <c r="O780" s="70">
        <f t="shared" si="38"/>
        <v>490.95</v>
      </c>
      <c r="P780" s="25" t="s">
        <v>26</v>
      </c>
    </row>
    <row r="781" spans="1:16" ht="180" hidden="1" customHeight="1" x14ac:dyDescent="0.2">
      <c r="A781" s="7">
        <f t="shared" si="39"/>
        <v>621</v>
      </c>
      <c r="B781" s="64" t="s">
        <v>1811</v>
      </c>
      <c r="C781" s="65" t="s">
        <v>1812</v>
      </c>
      <c r="D781" s="65" t="s">
        <v>1593</v>
      </c>
      <c r="E781" s="65" t="s">
        <v>1813</v>
      </c>
      <c r="F781" s="65" t="s">
        <v>401</v>
      </c>
      <c r="G781" s="43" t="s">
        <v>1814</v>
      </c>
      <c r="H781" s="71" t="s">
        <v>401</v>
      </c>
      <c r="I781" s="68">
        <v>45763</v>
      </c>
      <c r="J781" s="61">
        <v>1242</v>
      </c>
      <c r="K781" s="74">
        <v>30</v>
      </c>
      <c r="L781" s="69">
        <v>1051.94</v>
      </c>
      <c r="M781" s="69">
        <v>0</v>
      </c>
      <c r="N781" s="69">
        <v>0</v>
      </c>
      <c r="O781" s="70">
        <f>L781+M781+N781</f>
        <v>1051.94</v>
      </c>
      <c r="P781" s="25" t="s">
        <v>26</v>
      </c>
    </row>
    <row r="782" spans="1:16" ht="180" hidden="1" customHeight="1" x14ac:dyDescent="0.2">
      <c r="A782" s="7">
        <f t="shared" si="39"/>
        <v>622</v>
      </c>
      <c r="B782" s="64" t="s">
        <v>600</v>
      </c>
      <c r="C782" s="65" t="s">
        <v>601</v>
      </c>
      <c r="D782" s="17" t="s">
        <v>391</v>
      </c>
      <c r="E782" s="65" t="s">
        <v>1815</v>
      </c>
      <c r="F782" s="65" t="s">
        <v>768</v>
      </c>
      <c r="G782" s="43" t="s">
        <v>1816</v>
      </c>
      <c r="H782" s="71" t="s">
        <v>401</v>
      </c>
      <c r="I782" s="68">
        <v>45763</v>
      </c>
      <c r="J782" s="61">
        <v>1243</v>
      </c>
      <c r="K782" s="74">
        <v>30</v>
      </c>
      <c r="L782" s="69">
        <v>606.33000000000004</v>
      </c>
      <c r="M782" s="69">
        <v>90.95</v>
      </c>
      <c r="N782" s="69">
        <v>0</v>
      </c>
      <c r="O782" s="70">
        <f>L782+M782+N782</f>
        <v>697.28000000000009</v>
      </c>
      <c r="P782" s="25" t="s">
        <v>26</v>
      </c>
    </row>
    <row r="783" spans="1:16" ht="157.5" hidden="1" customHeight="1" x14ac:dyDescent="0.2">
      <c r="A783" s="7">
        <f t="shared" si="39"/>
        <v>623</v>
      </c>
      <c r="B783" s="64" t="s">
        <v>600</v>
      </c>
      <c r="C783" s="65" t="s">
        <v>601</v>
      </c>
      <c r="D783" s="17" t="s">
        <v>391</v>
      </c>
      <c r="E783" s="65" t="s">
        <v>1817</v>
      </c>
      <c r="F783" s="65" t="s">
        <v>768</v>
      </c>
      <c r="G783" s="43" t="s">
        <v>1818</v>
      </c>
      <c r="H783" s="71" t="s">
        <v>401</v>
      </c>
      <c r="I783" s="68">
        <v>45763</v>
      </c>
      <c r="J783" s="61">
        <v>1244</v>
      </c>
      <c r="K783" s="74">
        <v>30</v>
      </c>
      <c r="L783" s="69">
        <v>6.79</v>
      </c>
      <c r="M783" s="69">
        <v>1.02</v>
      </c>
      <c r="N783" s="69">
        <v>0</v>
      </c>
      <c r="O783" s="70">
        <f>L783+M783+N783</f>
        <v>7.8100000000000005</v>
      </c>
      <c r="P783" s="25" t="s">
        <v>26</v>
      </c>
    </row>
    <row r="784" spans="1:16" ht="162.75" hidden="1" customHeight="1" x14ac:dyDescent="0.2">
      <c r="A784" s="7">
        <f t="shared" si="39"/>
        <v>624</v>
      </c>
      <c r="B784" s="64" t="s">
        <v>141</v>
      </c>
      <c r="C784" s="16" t="s">
        <v>142</v>
      </c>
      <c r="D784" s="65" t="s">
        <v>569</v>
      </c>
      <c r="E784" s="65" t="s">
        <v>144</v>
      </c>
      <c r="F784" s="65" t="s">
        <v>401</v>
      </c>
      <c r="G784" s="43" t="s">
        <v>1819</v>
      </c>
      <c r="H784" s="71">
        <v>1103237</v>
      </c>
      <c r="I784" s="68">
        <v>45763</v>
      </c>
      <c r="J784" s="61">
        <v>1246</v>
      </c>
      <c r="K784" s="74">
        <v>30</v>
      </c>
      <c r="L784" s="69">
        <v>9.43</v>
      </c>
      <c r="M784" s="69">
        <v>0</v>
      </c>
      <c r="N784" s="69">
        <v>-0.08</v>
      </c>
      <c r="O784" s="70">
        <f t="shared" ref="O784:O815" si="40">L784+M784+N784</f>
        <v>9.35</v>
      </c>
      <c r="P784" s="25" t="s">
        <v>26</v>
      </c>
    </row>
    <row r="785" spans="1:16" ht="157.5" hidden="1" customHeight="1" x14ac:dyDescent="0.2">
      <c r="A785" s="7">
        <f t="shared" si="39"/>
        <v>625</v>
      </c>
      <c r="B785" s="64" t="s">
        <v>600</v>
      </c>
      <c r="C785" s="65" t="s">
        <v>601</v>
      </c>
      <c r="D785" s="17" t="s">
        <v>391</v>
      </c>
      <c r="E785" s="65" t="s">
        <v>1820</v>
      </c>
      <c r="F785" s="65" t="s">
        <v>768</v>
      </c>
      <c r="G785" s="43" t="s">
        <v>1821</v>
      </c>
      <c r="H785" s="71" t="s">
        <v>401</v>
      </c>
      <c r="I785" s="68">
        <v>45763</v>
      </c>
      <c r="J785" s="61">
        <v>1248</v>
      </c>
      <c r="K785" s="74">
        <v>30</v>
      </c>
      <c r="L785" s="69">
        <v>1172.95</v>
      </c>
      <c r="M785" s="69">
        <v>175.94</v>
      </c>
      <c r="N785" s="69">
        <v>0</v>
      </c>
      <c r="O785" s="70">
        <f t="shared" si="40"/>
        <v>1348.89</v>
      </c>
      <c r="P785" s="25" t="s">
        <v>26</v>
      </c>
    </row>
    <row r="786" spans="1:16" ht="157.5" hidden="1" customHeight="1" x14ac:dyDescent="0.2">
      <c r="A786" s="7">
        <f t="shared" si="39"/>
        <v>626</v>
      </c>
      <c r="B786" s="64" t="s">
        <v>669</v>
      </c>
      <c r="C786" s="65" t="s">
        <v>1222</v>
      </c>
      <c r="D786" s="65" t="s">
        <v>1593</v>
      </c>
      <c r="E786" s="65" t="s">
        <v>1813</v>
      </c>
      <c r="F786" s="65" t="s">
        <v>401</v>
      </c>
      <c r="G786" s="43" t="s">
        <v>1822</v>
      </c>
      <c r="H786" s="71" t="s">
        <v>401</v>
      </c>
      <c r="I786" s="68">
        <v>45763</v>
      </c>
      <c r="J786" s="61">
        <v>1249</v>
      </c>
      <c r="K786" s="74">
        <v>30</v>
      </c>
      <c r="L786" s="69">
        <v>41.68</v>
      </c>
      <c r="M786" s="69">
        <v>0</v>
      </c>
      <c r="N786" s="69">
        <v>0</v>
      </c>
      <c r="O786" s="70">
        <f t="shared" si="40"/>
        <v>41.68</v>
      </c>
      <c r="P786" s="25" t="s">
        <v>26</v>
      </c>
    </row>
    <row r="787" spans="1:16" ht="162.75" hidden="1" customHeight="1" x14ac:dyDescent="0.2">
      <c r="A787" s="7">
        <f t="shared" si="39"/>
        <v>627</v>
      </c>
      <c r="B787" s="64" t="s">
        <v>141</v>
      </c>
      <c r="C787" s="16" t="s">
        <v>142</v>
      </c>
      <c r="D787" s="65" t="s">
        <v>569</v>
      </c>
      <c r="E787" s="65" t="s">
        <v>144</v>
      </c>
      <c r="F787" s="65" t="s">
        <v>401</v>
      </c>
      <c r="G787" s="43" t="s">
        <v>1823</v>
      </c>
      <c r="H787" s="71">
        <v>1101856</v>
      </c>
      <c r="I787" s="68">
        <v>45763</v>
      </c>
      <c r="J787" s="61">
        <v>1251</v>
      </c>
      <c r="K787" s="74">
        <v>30</v>
      </c>
      <c r="L787" s="69">
        <v>90.49</v>
      </c>
      <c r="M787" s="69">
        <v>0</v>
      </c>
      <c r="N787" s="69">
        <v>-1.62</v>
      </c>
      <c r="O787" s="70">
        <f t="shared" si="40"/>
        <v>88.86999999999999</v>
      </c>
      <c r="P787" s="25" t="s">
        <v>26</v>
      </c>
    </row>
    <row r="788" spans="1:16" ht="157.5" hidden="1" customHeight="1" x14ac:dyDescent="0.2">
      <c r="A788" s="7">
        <f t="shared" si="39"/>
        <v>628</v>
      </c>
      <c r="B788" s="64" t="s">
        <v>600</v>
      </c>
      <c r="C788" s="65" t="s">
        <v>601</v>
      </c>
      <c r="D788" s="17" t="s">
        <v>391</v>
      </c>
      <c r="E788" s="65" t="s">
        <v>1824</v>
      </c>
      <c r="F788" s="65" t="s">
        <v>768</v>
      </c>
      <c r="G788" s="43" t="s">
        <v>1825</v>
      </c>
      <c r="H788" s="71" t="s">
        <v>401</v>
      </c>
      <c r="I788" s="68">
        <v>45763</v>
      </c>
      <c r="J788" s="61">
        <v>1253</v>
      </c>
      <c r="K788" s="74">
        <v>30</v>
      </c>
      <c r="L788" s="69">
        <v>1193.48</v>
      </c>
      <c r="M788" s="69">
        <v>179.02</v>
      </c>
      <c r="N788" s="69">
        <v>0</v>
      </c>
      <c r="O788" s="70">
        <f t="shared" si="40"/>
        <v>1372.5</v>
      </c>
      <c r="P788" s="25" t="s">
        <v>26</v>
      </c>
    </row>
    <row r="789" spans="1:16" ht="180" hidden="1" customHeight="1" x14ac:dyDescent="0.2">
      <c r="A789" s="7">
        <f t="shared" si="39"/>
        <v>629</v>
      </c>
      <c r="B789" s="64" t="s">
        <v>942</v>
      </c>
      <c r="C789" s="65" t="s">
        <v>943</v>
      </c>
      <c r="D789" s="65" t="s">
        <v>569</v>
      </c>
      <c r="E789" s="65" t="s">
        <v>144</v>
      </c>
      <c r="F789" s="65" t="s">
        <v>401</v>
      </c>
      <c r="G789" s="43" t="s">
        <v>1826</v>
      </c>
      <c r="H789" s="71" t="s">
        <v>401</v>
      </c>
      <c r="I789" s="68">
        <v>45763</v>
      </c>
      <c r="J789" s="61">
        <v>1258</v>
      </c>
      <c r="K789" s="74">
        <v>30</v>
      </c>
      <c r="L789" s="69">
        <v>4.68</v>
      </c>
      <c r="M789" s="69">
        <v>0</v>
      </c>
      <c r="N789" s="69">
        <v>0</v>
      </c>
      <c r="O789" s="70">
        <f t="shared" si="40"/>
        <v>4.68</v>
      </c>
      <c r="P789" s="25" t="s">
        <v>26</v>
      </c>
    </row>
    <row r="790" spans="1:16" ht="180" hidden="1" customHeight="1" x14ac:dyDescent="0.2">
      <c r="A790" s="7">
        <f t="shared" si="39"/>
        <v>630</v>
      </c>
      <c r="B790" s="64">
        <v>1792128919001</v>
      </c>
      <c r="C790" s="16" t="s">
        <v>81</v>
      </c>
      <c r="D790" s="65" t="s">
        <v>101</v>
      </c>
      <c r="E790" s="65" t="s">
        <v>375</v>
      </c>
      <c r="F790" s="65" t="s">
        <v>84</v>
      </c>
      <c r="G790" s="43" t="s">
        <v>1827</v>
      </c>
      <c r="H790" s="71" t="s">
        <v>401</v>
      </c>
      <c r="I790" s="68">
        <v>45763</v>
      </c>
      <c r="J790" s="61">
        <v>1259</v>
      </c>
      <c r="K790" s="74">
        <v>30</v>
      </c>
      <c r="L790" s="69">
        <v>2232.14</v>
      </c>
      <c r="M790" s="69">
        <v>334.82</v>
      </c>
      <c r="N790" s="69">
        <v>-558.03</v>
      </c>
      <c r="O790" s="70">
        <f t="shared" si="40"/>
        <v>2008.93</v>
      </c>
      <c r="P790" s="25" t="s">
        <v>26</v>
      </c>
    </row>
    <row r="791" spans="1:16" ht="180" hidden="1" customHeight="1" x14ac:dyDescent="0.2">
      <c r="A791" s="7">
        <f t="shared" si="39"/>
        <v>631</v>
      </c>
      <c r="B791" s="64" t="s">
        <v>942</v>
      </c>
      <c r="C791" s="65" t="s">
        <v>943</v>
      </c>
      <c r="D791" s="65" t="s">
        <v>569</v>
      </c>
      <c r="E791" s="65" t="s">
        <v>144</v>
      </c>
      <c r="F791" s="65" t="s">
        <v>401</v>
      </c>
      <c r="G791" s="43" t="s">
        <v>1828</v>
      </c>
      <c r="H791" s="71">
        <v>44458428</v>
      </c>
      <c r="I791" s="68">
        <v>45763</v>
      </c>
      <c r="J791" s="61">
        <v>1261</v>
      </c>
      <c r="K791" s="74">
        <v>30</v>
      </c>
      <c r="L791" s="69">
        <v>3.35</v>
      </c>
      <c r="M791" s="69">
        <v>0</v>
      </c>
      <c r="N791" s="69">
        <v>0</v>
      </c>
      <c r="O791" s="70">
        <f t="shared" si="40"/>
        <v>3.35</v>
      </c>
      <c r="P791" s="25" t="s">
        <v>26</v>
      </c>
    </row>
    <row r="792" spans="1:16" ht="157.5" hidden="1" customHeight="1" x14ac:dyDescent="0.2">
      <c r="A792" s="7">
        <f t="shared" si="39"/>
        <v>632</v>
      </c>
      <c r="B792" s="64" t="s">
        <v>600</v>
      </c>
      <c r="C792" s="65" t="s">
        <v>601</v>
      </c>
      <c r="D792" s="17" t="s">
        <v>391</v>
      </c>
      <c r="E792" s="65" t="s">
        <v>1829</v>
      </c>
      <c r="F792" s="65" t="s">
        <v>768</v>
      </c>
      <c r="G792" s="43" t="s">
        <v>1830</v>
      </c>
      <c r="H792" s="71">
        <v>26215</v>
      </c>
      <c r="I792" s="68">
        <v>45763</v>
      </c>
      <c r="J792" s="61">
        <v>1262</v>
      </c>
      <c r="K792" s="74">
        <v>30</v>
      </c>
      <c r="L792" s="69">
        <v>67.239999999999995</v>
      </c>
      <c r="M792" s="69">
        <v>10.09</v>
      </c>
      <c r="N792" s="69">
        <v>0</v>
      </c>
      <c r="O792" s="70">
        <f t="shared" si="40"/>
        <v>77.33</v>
      </c>
      <c r="P792" s="25" t="s">
        <v>26</v>
      </c>
    </row>
    <row r="793" spans="1:16" ht="157.5" hidden="1" customHeight="1" x14ac:dyDescent="0.2">
      <c r="A793" s="7">
        <f t="shared" si="39"/>
        <v>633</v>
      </c>
      <c r="B793" s="64" t="s">
        <v>600</v>
      </c>
      <c r="C793" s="65" t="s">
        <v>601</v>
      </c>
      <c r="D793" s="17" t="s">
        <v>391</v>
      </c>
      <c r="E793" s="65" t="s">
        <v>1831</v>
      </c>
      <c r="F793" s="65" t="s">
        <v>768</v>
      </c>
      <c r="G793" s="43" t="s">
        <v>1832</v>
      </c>
      <c r="H793" s="71">
        <v>26362</v>
      </c>
      <c r="I793" s="68">
        <v>45763</v>
      </c>
      <c r="J793" s="61">
        <v>1264</v>
      </c>
      <c r="K793" s="74">
        <v>30</v>
      </c>
      <c r="L793" s="69">
        <v>671.92</v>
      </c>
      <c r="M793" s="69">
        <v>100.79</v>
      </c>
      <c r="N793" s="69">
        <v>0</v>
      </c>
      <c r="O793" s="70">
        <f t="shared" si="40"/>
        <v>772.70999999999992</v>
      </c>
      <c r="P793" s="25" t="s">
        <v>26</v>
      </c>
    </row>
    <row r="794" spans="1:16" ht="157.5" hidden="1" customHeight="1" x14ac:dyDescent="0.2">
      <c r="A794" s="7">
        <f t="shared" si="39"/>
        <v>634</v>
      </c>
      <c r="B794" s="64" t="s">
        <v>600</v>
      </c>
      <c r="C794" s="65" t="s">
        <v>601</v>
      </c>
      <c r="D794" s="17" t="s">
        <v>391</v>
      </c>
      <c r="E794" s="65" t="s">
        <v>1833</v>
      </c>
      <c r="F794" s="65" t="s">
        <v>768</v>
      </c>
      <c r="G794" s="43" t="s">
        <v>1834</v>
      </c>
      <c r="H794" s="71">
        <v>26222</v>
      </c>
      <c r="I794" s="68">
        <v>45763</v>
      </c>
      <c r="J794" s="61">
        <v>1266</v>
      </c>
      <c r="K794" s="74">
        <v>30</v>
      </c>
      <c r="L794" s="69">
        <v>1308.3699999999999</v>
      </c>
      <c r="M794" s="69">
        <v>196.26</v>
      </c>
      <c r="N794" s="69">
        <v>0</v>
      </c>
      <c r="O794" s="70">
        <f t="shared" si="40"/>
        <v>1504.6299999999999</v>
      </c>
      <c r="P794" s="25" t="s">
        <v>26</v>
      </c>
    </row>
    <row r="795" spans="1:16" ht="157.5" hidden="1" customHeight="1" x14ac:dyDescent="0.2">
      <c r="A795" s="7">
        <f t="shared" si="39"/>
        <v>635</v>
      </c>
      <c r="B795" s="64" t="s">
        <v>600</v>
      </c>
      <c r="C795" s="65" t="s">
        <v>601</v>
      </c>
      <c r="D795" s="17" t="s">
        <v>391</v>
      </c>
      <c r="E795" s="65" t="s">
        <v>1835</v>
      </c>
      <c r="F795" s="65" t="s">
        <v>768</v>
      </c>
      <c r="G795" s="43" t="s">
        <v>1836</v>
      </c>
      <c r="H795" s="71" t="s">
        <v>401</v>
      </c>
      <c r="I795" s="68">
        <v>45763</v>
      </c>
      <c r="J795" s="61">
        <v>1268</v>
      </c>
      <c r="K795" s="74">
        <v>30</v>
      </c>
      <c r="L795" s="69">
        <v>300.38</v>
      </c>
      <c r="M795" s="69">
        <v>45.06</v>
      </c>
      <c r="N795" s="69">
        <v>0</v>
      </c>
      <c r="O795" s="70">
        <f t="shared" si="40"/>
        <v>345.44</v>
      </c>
      <c r="P795" s="25" t="s">
        <v>26</v>
      </c>
    </row>
    <row r="796" spans="1:16" ht="157.5" hidden="1" customHeight="1" x14ac:dyDescent="0.2">
      <c r="A796" s="7">
        <f t="shared" si="39"/>
        <v>636</v>
      </c>
      <c r="B796" s="64" t="s">
        <v>600</v>
      </c>
      <c r="C796" s="65" t="s">
        <v>601</v>
      </c>
      <c r="D796" s="17" t="s">
        <v>391</v>
      </c>
      <c r="E796" s="65" t="s">
        <v>1837</v>
      </c>
      <c r="F796" s="65" t="s">
        <v>768</v>
      </c>
      <c r="G796" s="43" t="s">
        <v>1838</v>
      </c>
      <c r="H796" s="71" t="s">
        <v>401</v>
      </c>
      <c r="I796" s="68">
        <v>45763</v>
      </c>
      <c r="J796" s="61">
        <v>1270</v>
      </c>
      <c r="K796" s="74">
        <v>30</v>
      </c>
      <c r="L796" s="69">
        <v>41.16</v>
      </c>
      <c r="M796" s="69">
        <v>6.17</v>
      </c>
      <c r="N796" s="69">
        <v>0</v>
      </c>
      <c r="O796" s="70">
        <f t="shared" si="40"/>
        <v>47.33</v>
      </c>
      <c r="P796" s="25" t="s">
        <v>26</v>
      </c>
    </row>
    <row r="797" spans="1:16" ht="157.5" hidden="1" customHeight="1" x14ac:dyDescent="0.2">
      <c r="A797" s="7">
        <f t="shared" si="39"/>
        <v>637</v>
      </c>
      <c r="B797" s="64" t="s">
        <v>600</v>
      </c>
      <c r="C797" s="65" t="s">
        <v>601</v>
      </c>
      <c r="D797" s="17" t="s">
        <v>391</v>
      </c>
      <c r="E797" s="65" t="s">
        <v>1839</v>
      </c>
      <c r="F797" s="65" t="s">
        <v>768</v>
      </c>
      <c r="G797" s="43" t="s">
        <v>1840</v>
      </c>
      <c r="H797" s="71" t="s">
        <v>401</v>
      </c>
      <c r="I797" s="68">
        <v>45763</v>
      </c>
      <c r="J797" s="61">
        <v>1272</v>
      </c>
      <c r="K797" s="74">
        <v>30</v>
      </c>
      <c r="L797" s="69">
        <v>413.8</v>
      </c>
      <c r="M797" s="69">
        <v>62.07</v>
      </c>
      <c r="N797" s="69">
        <v>0</v>
      </c>
      <c r="O797" s="70">
        <f t="shared" si="40"/>
        <v>475.87</v>
      </c>
      <c r="P797" s="25" t="s">
        <v>26</v>
      </c>
    </row>
    <row r="798" spans="1:16" ht="202.5" hidden="1" customHeight="1" x14ac:dyDescent="0.2">
      <c r="A798" s="7">
        <f t="shared" si="39"/>
        <v>638</v>
      </c>
      <c r="B798" s="64" t="s">
        <v>20</v>
      </c>
      <c r="C798" s="65" t="s">
        <v>463</v>
      </c>
      <c r="D798" s="65" t="s">
        <v>1431</v>
      </c>
      <c r="E798" s="65" t="s">
        <v>23</v>
      </c>
      <c r="F798" s="65" t="s">
        <v>24</v>
      </c>
      <c r="G798" s="43" t="s">
        <v>1841</v>
      </c>
      <c r="H798" s="71" t="s">
        <v>401</v>
      </c>
      <c r="I798" s="68">
        <v>45763</v>
      </c>
      <c r="J798" s="61">
        <v>1274</v>
      </c>
      <c r="K798" s="74">
        <v>30</v>
      </c>
      <c r="L798" s="69">
        <v>47160.31</v>
      </c>
      <c r="M798" s="69">
        <v>7074.05</v>
      </c>
      <c r="N798" s="69">
        <v>-8370.9599999999991</v>
      </c>
      <c r="O798" s="70">
        <f t="shared" si="40"/>
        <v>45863.4</v>
      </c>
      <c r="P798" s="25" t="s">
        <v>26</v>
      </c>
    </row>
    <row r="799" spans="1:16" ht="157.5" hidden="1" customHeight="1" x14ac:dyDescent="0.2">
      <c r="A799" s="7">
        <f t="shared" si="39"/>
        <v>639</v>
      </c>
      <c r="B799" s="64" t="s">
        <v>479</v>
      </c>
      <c r="C799" s="65" t="s">
        <v>1288</v>
      </c>
      <c r="D799" s="65" t="s">
        <v>101</v>
      </c>
      <c r="E799" s="65" t="s">
        <v>1289</v>
      </c>
      <c r="F799" s="65" t="s">
        <v>1290</v>
      </c>
      <c r="G799" s="43" t="s">
        <v>1842</v>
      </c>
      <c r="H799" s="71">
        <v>36</v>
      </c>
      <c r="I799" s="68">
        <v>45768</v>
      </c>
      <c r="J799" s="61">
        <v>1276</v>
      </c>
      <c r="K799" s="74">
        <v>30</v>
      </c>
      <c r="L799" s="69">
        <v>900</v>
      </c>
      <c r="M799" s="69">
        <v>135</v>
      </c>
      <c r="N799" s="69">
        <v>-225</v>
      </c>
      <c r="O799" s="70">
        <f t="shared" si="40"/>
        <v>810</v>
      </c>
      <c r="P799" s="25" t="s">
        <v>26</v>
      </c>
    </row>
    <row r="800" spans="1:16" ht="202.5" hidden="1" customHeight="1" x14ac:dyDescent="0.2">
      <c r="A800" s="7">
        <f t="shared" si="39"/>
        <v>640</v>
      </c>
      <c r="B800" s="64" t="s">
        <v>389</v>
      </c>
      <c r="C800" s="65" t="s">
        <v>390</v>
      </c>
      <c r="D800" s="17" t="s">
        <v>391</v>
      </c>
      <c r="E800" s="65" t="s">
        <v>392</v>
      </c>
      <c r="F800" s="65" t="s">
        <v>393</v>
      </c>
      <c r="G800" s="43" t="s">
        <v>1843</v>
      </c>
      <c r="H800" s="71" t="s">
        <v>401</v>
      </c>
      <c r="I800" s="68">
        <v>45768</v>
      </c>
      <c r="J800" s="61">
        <v>1277</v>
      </c>
      <c r="K800" s="74">
        <v>30</v>
      </c>
      <c r="L800" s="69">
        <v>3067.44</v>
      </c>
      <c r="M800" s="69">
        <v>460.12</v>
      </c>
      <c r="N800" s="69">
        <v>0</v>
      </c>
      <c r="O800" s="70">
        <f t="shared" si="40"/>
        <v>3527.56</v>
      </c>
      <c r="P800" s="25" t="s">
        <v>26</v>
      </c>
    </row>
    <row r="801" spans="1:16" ht="162.75" hidden="1" customHeight="1" x14ac:dyDescent="0.2">
      <c r="A801" s="7">
        <f t="shared" si="39"/>
        <v>641</v>
      </c>
      <c r="B801" s="64" t="s">
        <v>837</v>
      </c>
      <c r="C801" s="65" t="s">
        <v>838</v>
      </c>
      <c r="D801" s="65" t="s">
        <v>569</v>
      </c>
      <c r="E801" s="65" t="s">
        <v>570</v>
      </c>
      <c r="F801" s="65" t="s">
        <v>401</v>
      </c>
      <c r="G801" s="43" t="s">
        <v>1844</v>
      </c>
      <c r="H801" s="71">
        <v>49315757</v>
      </c>
      <c r="I801" s="68">
        <v>45763</v>
      </c>
      <c r="J801" s="61">
        <v>1286</v>
      </c>
      <c r="K801" s="74">
        <v>30</v>
      </c>
      <c r="L801" s="69">
        <v>57.5</v>
      </c>
      <c r="M801" s="69">
        <v>0.16</v>
      </c>
      <c r="N801" s="69">
        <v>-0.16</v>
      </c>
      <c r="O801" s="70">
        <f t="shared" si="40"/>
        <v>57.5</v>
      </c>
      <c r="P801" s="25" t="s">
        <v>26</v>
      </c>
    </row>
    <row r="802" spans="1:16" ht="180" hidden="1" customHeight="1" x14ac:dyDescent="0.2">
      <c r="A802" s="7">
        <f t="shared" si="39"/>
        <v>642</v>
      </c>
      <c r="B802" s="64" t="s">
        <v>1845</v>
      </c>
      <c r="C802" s="65" t="s">
        <v>1846</v>
      </c>
      <c r="D802" s="65" t="s">
        <v>1593</v>
      </c>
      <c r="E802" s="65" t="s">
        <v>1813</v>
      </c>
      <c r="F802" s="65" t="s">
        <v>401</v>
      </c>
      <c r="G802" s="43" t="s">
        <v>1847</v>
      </c>
      <c r="H802" s="71" t="s">
        <v>401</v>
      </c>
      <c r="I802" s="68">
        <v>45763</v>
      </c>
      <c r="J802" s="61">
        <v>1287</v>
      </c>
      <c r="K802" s="74">
        <v>30</v>
      </c>
      <c r="L802" s="69">
        <v>358.06</v>
      </c>
      <c r="M802" s="69">
        <v>0</v>
      </c>
      <c r="N802" s="69">
        <v>0</v>
      </c>
      <c r="O802" s="70">
        <f t="shared" si="40"/>
        <v>358.06</v>
      </c>
      <c r="P802" s="25" t="s">
        <v>26</v>
      </c>
    </row>
    <row r="803" spans="1:16" ht="162.75" hidden="1" customHeight="1" x14ac:dyDescent="0.2">
      <c r="A803" s="7">
        <f t="shared" si="39"/>
        <v>643</v>
      </c>
      <c r="B803" s="64" t="s">
        <v>141</v>
      </c>
      <c r="C803" s="16" t="s">
        <v>142</v>
      </c>
      <c r="D803" s="65" t="s">
        <v>569</v>
      </c>
      <c r="E803" s="65" t="s">
        <v>144</v>
      </c>
      <c r="F803" s="65" t="s">
        <v>401</v>
      </c>
      <c r="G803" s="43" t="s">
        <v>1848</v>
      </c>
      <c r="H803" s="71">
        <v>1101368</v>
      </c>
      <c r="I803" s="68">
        <v>45768</v>
      </c>
      <c r="J803" s="61">
        <v>1290</v>
      </c>
      <c r="K803" s="74">
        <v>30</v>
      </c>
      <c r="L803" s="69">
        <v>10.19</v>
      </c>
      <c r="M803" s="69">
        <v>0</v>
      </c>
      <c r="N803" s="69">
        <v>-0.19</v>
      </c>
      <c r="O803" s="70">
        <f t="shared" si="40"/>
        <v>10</v>
      </c>
      <c r="P803" s="25" t="s">
        <v>26</v>
      </c>
    </row>
    <row r="804" spans="1:16" ht="157.5" hidden="1" customHeight="1" x14ac:dyDescent="0.2">
      <c r="A804" s="7">
        <f t="shared" si="39"/>
        <v>644</v>
      </c>
      <c r="B804" s="64" t="s">
        <v>1849</v>
      </c>
      <c r="C804" s="65" t="s">
        <v>1850</v>
      </c>
      <c r="D804" s="65" t="s">
        <v>1593</v>
      </c>
      <c r="E804" s="65" t="s">
        <v>1813</v>
      </c>
      <c r="F804" s="65" t="s">
        <v>401</v>
      </c>
      <c r="G804" s="43" t="s">
        <v>1851</v>
      </c>
      <c r="H804" s="71" t="s">
        <v>401</v>
      </c>
      <c r="I804" s="68">
        <v>45768</v>
      </c>
      <c r="J804" s="61">
        <v>1292</v>
      </c>
      <c r="K804" s="74">
        <v>30</v>
      </c>
      <c r="L804" s="69">
        <v>173.49</v>
      </c>
      <c r="M804" s="69">
        <v>0</v>
      </c>
      <c r="N804" s="69">
        <v>0</v>
      </c>
      <c r="O804" s="70">
        <f t="shared" si="40"/>
        <v>173.49</v>
      </c>
      <c r="P804" s="25" t="s">
        <v>26</v>
      </c>
    </row>
    <row r="805" spans="1:16" ht="180" hidden="1" customHeight="1" x14ac:dyDescent="0.2">
      <c r="A805" s="7">
        <f t="shared" si="39"/>
        <v>645</v>
      </c>
      <c r="B805" s="64" t="s">
        <v>1852</v>
      </c>
      <c r="C805" s="65" t="s">
        <v>1853</v>
      </c>
      <c r="D805" s="65" t="s">
        <v>1593</v>
      </c>
      <c r="E805" s="65" t="s">
        <v>1813</v>
      </c>
      <c r="F805" s="65" t="s">
        <v>401</v>
      </c>
      <c r="G805" s="43" t="s">
        <v>1854</v>
      </c>
      <c r="H805" s="71" t="s">
        <v>401</v>
      </c>
      <c r="I805" s="68">
        <v>45768</v>
      </c>
      <c r="J805" s="61">
        <v>1293</v>
      </c>
      <c r="K805" s="74">
        <v>30</v>
      </c>
      <c r="L805" s="69">
        <v>25.01</v>
      </c>
      <c r="M805" s="69">
        <v>0</v>
      </c>
      <c r="N805" s="69">
        <v>0</v>
      </c>
      <c r="O805" s="70">
        <f t="shared" si="40"/>
        <v>25.01</v>
      </c>
      <c r="P805" s="25" t="s">
        <v>26</v>
      </c>
    </row>
    <row r="806" spans="1:16" ht="157.5" hidden="1" customHeight="1" x14ac:dyDescent="0.2">
      <c r="A806" s="7">
        <f t="shared" si="39"/>
        <v>646</v>
      </c>
      <c r="B806" s="64" t="s">
        <v>600</v>
      </c>
      <c r="C806" s="65" t="s">
        <v>601</v>
      </c>
      <c r="D806" s="17" t="s">
        <v>391</v>
      </c>
      <c r="E806" s="65" t="s">
        <v>1855</v>
      </c>
      <c r="F806" s="65" t="s">
        <v>768</v>
      </c>
      <c r="G806" s="43" t="s">
        <v>1856</v>
      </c>
      <c r="H806" s="71" t="s">
        <v>401</v>
      </c>
      <c r="I806" s="68">
        <v>45768</v>
      </c>
      <c r="J806" s="61">
        <v>1294</v>
      </c>
      <c r="K806" s="74">
        <v>30</v>
      </c>
      <c r="L806" s="69">
        <v>734.14</v>
      </c>
      <c r="M806" s="69">
        <v>110.12</v>
      </c>
      <c r="N806" s="69">
        <v>0</v>
      </c>
      <c r="O806" s="70">
        <f t="shared" si="40"/>
        <v>844.26</v>
      </c>
      <c r="P806" s="25" t="s">
        <v>26</v>
      </c>
    </row>
    <row r="807" spans="1:16" ht="180" hidden="1" customHeight="1" x14ac:dyDescent="0.2">
      <c r="A807" s="7">
        <f t="shared" si="39"/>
        <v>647</v>
      </c>
      <c r="B807" s="64" t="s">
        <v>169</v>
      </c>
      <c r="C807" s="65" t="s">
        <v>621</v>
      </c>
      <c r="D807" s="65" t="s">
        <v>101</v>
      </c>
      <c r="E807" s="65" t="s">
        <v>1009</v>
      </c>
      <c r="F807" s="65" t="s">
        <v>172</v>
      </c>
      <c r="G807" s="43" t="s">
        <v>1857</v>
      </c>
      <c r="H807" s="71">
        <v>4</v>
      </c>
      <c r="I807" s="68">
        <v>45768</v>
      </c>
      <c r="J807" s="61">
        <v>1295</v>
      </c>
      <c r="K807" s="74">
        <v>30</v>
      </c>
      <c r="L807" s="69">
        <v>1430</v>
      </c>
      <c r="M807" s="69">
        <v>0</v>
      </c>
      <c r="N807" s="69">
        <v>-143</v>
      </c>
      <c r="O807" s="70">
        <f t="shared" si="40"/>
        <v>1287</v>
      </c>
      <c r="P807" s="25" t="s">
        <v>26</v>
      </c>
    </row>
    <row r="808" spans="1:16" ht="157.5" hidden="1" customHeight="1" x14ac:dyDescent="0.2">
      <c r="A808" s="7">
        <f t="shared" si="39"/>
        <v>648</v>
      </c>
      <c r="B808" s="64" t="s">
        <v>600</v>
      </c>
      <c r="C808" s="65" t="s">
        <v>601</v>
      </c>
      <c r="D808" s="17" t="s">
        <v>391</v>
      </c>
      <c r="E808" s="65" t="s">
        <v>1858</v>
      </c>
      <c r="F808" s="65" t="s">
        <v>768</v>
      </c>
      <c r="G808" s="43" t="s">
        <v>1859</v>
      </c>
      <c r="H808" s="71">
        <v>26216</v>
      </c>
      <c r="I808" s="68">
        <v>45768</v>
      </c>
      <c r="J808" s="61">
        <v>1297</v>
      </c>
      <c r="K808" s="74">
        <v>30</v>
      </c>
      <c r="L808" s="69">
        <v>1017.43</v>
      </c>
      <c r="M808" s="69">
        <v>152.62</v>
      </c>
      <c r="N808" s="69">
        <v>0</v>
      </c>
      <c r="O808" s="70">
        <f t="shared" si="40"/>
        <v>1170.05</v>
      </c>
      <c r="P808" s="25" t="s">
        <v>26</v>
      </c>
    </row>
    <row r="809" spans="1:16" ht="180" hidden="1" customHeight="1" x14ac:dyDescent="0.2">
      <c r="A809" s="7">
        <f t="shared" si="39"/>
        <v>649</v>
      </c>
      <c r="B809" s="64" t="s">
        <v>1860</v>
      </c>
      <c r="C809" s="65" t="s">
        <v>1861</v>
      </c>
      <c r="D809" s="65" t="s">
        <v>569</v>
      </c>
      <c r="E809" s="65" t="s">
        <v>570</v>
      </c>
      <c r="F809" s="65" t="s">
        <v>401</v>
      </c>
      <c r="G809" s="43" t="s">
        <v>1862</v>
      </c>
      <c r="H809" s="71" t="s">
        <v>1863</v>
      </c>
      <c r="I809" s="68">
        <v>45768</v>
      </c>
      <c r="J809" s="61">
        <v>1301</v>
      </c>
      <c r="K809" s="74">
        <v>30</v>
      </c>
      <c r="L809" s="69">
        <v>7.8</v>
      </c>
      <c r="M809" s="69">
        <v>0</v>
      </c>
      <c r="N809" s="69">
        <v>0</v>
      </c>
      <c r="O809" s="70">
        <f t="shared" si="40"/>
        <v>7.8</v>
      </c>
      <c r="P809" s="25" t="s">
        <v>26</v>
      </c>
    </row>
    <row r="810" spans="1:16" ht="162.75" hidden="1" customHeight="1" x14ac:dyDescent="0.2">
      <c r="A810" s="7">
        <f t="shared" ref="A810:A873" si="41">1+A809</f>
        <v>650</v>
      </c>
      <c r="B810" s="64" t="s">
        <v>141</v>
      </c>
      <c r="C810" s="16" t="s">
        <v>142</v>
      </c>
      <c r="D810" s="65" t="s">
        <v>569</v>
      </c>
      <c r="E810" s="65" t="s">
        <v>144</v>
      </c>
      <c r="F810" s="65" t="s">
        <v>401</v>
      </c>
      <c r="G810" s="43" t="s">
        <v>1864</v>
      </c>
      <c r="H810" s="71">
        <v>1102833</v>
      </c>
      <c r="I810" s="68">
        <v>45768</v>
      </c>
      <c r="J810" s="61">
        <v>1302</v>
      </c>
      <c r="K810" s="74">
        <v>30</v>
      </c>
      <c r="L810" s="69">
        <v>30.33</v>
      </c>
      <c r="M810" s="69">
        <v>0</v>
      </c>
      <c r="N810" s="69">
        <v>0</v>
      </c>
      <c r="O810" s="70">
        <f t="shared" si="40"/>
        <v>30.33</v>
      </c>
      <c r="P810" s="25" t="s">
        <v>26</v>
      </c>
    </row>
    <row r="811" spans="1:16" ht="162.75" hidden="1" customHeight="1" x14ac:dyDescent="0.2">
      <c r="A811" s="7">
        <f t="shared" si="41"/>
        <v>651</v>
      </c>
      <c r="B811" s="64" t="s">
        <v>141</v>
      </c>
      <c r="C811" s="16" t="s">
        <v>142</v>
      </c>
      <c r="D811" s="65" t="s">
        <v>569</v>
      </c>
      <c r="E811" s="65" t="s">
        <v>144</v>
      </c>
      <c r="F811" s="65" t="s">
        <v>401</v>
      </c>
      <c r="G811" s="43" t="s">
        <v>1865</v>
      </c>
      <c r="H811" s="71" t="s">
        <v>401</v>
      </c>
      <c r="I811" s="68">
        <v>45768</v>
      </c>
      <c r="J811" s="61">
        <v>1303</v>
      </c>
      <c r="K811" s="74">
        <v>30</v>
      </c>
      <c r="L811" s="69">
        <v>1.84</v>
      </c>
      <c r="M811" s="69">
        <v>0</v>
      </c>
      <c r="N811" s="69">
        <v>0</v>
      </c>
      <c r="O811" s="70">
        <f t="shared" si="40"/>
        <v>1.84</v>
      </c>
      <c r="P811" s="25" t="s">
        <v>26</v>
      </c>
    </row>
    <row r="812" spans="1:16" ht="180" hidden="1" customHeight="1" x14ac:dyDescent="0.2">
      <c r="A812" s="7">
        <f t="shared" si="41"/>
        <v>652</v>
      </c>
      <c r="B812" s="64" t="s">
        <v>1586</v>
      </c>
      <c r="C812" s="65" t="s">
        <v>1587</v>
      </c>
      <c r="D812" s="65" t="s">
        <v>569</v>
      </c>
      <c r="E812" s="65" t="s">
        <v>570</v>
      </c>
      <c r="F812" s="65" t="s">
        <v>401</v>
      </c>
      <c r="G812" s="43" t="s">
        <v>1866</v>
      </c>
      <c r="H812" s="71" t="s">
        <v>401</v>
      </c>
      <c r="I812" s="68">
        <v>45768</v>
      </c>
      <c r="J812" s="61">
        <v>1304</v>
      </c>
      <c r="K812" s="74">
        <v>30</v>
      </c>
      <c r="L812" s="69">
        <v>32.1</v>
      </c>
      <c r="M812" s="69">
        <v>0</v>
      </c>
      <c r="N812" s="69">
        <v>0</v>
      </c>
      <c r="O812" s="70">
        <f t="shared" si="40"/>
        <v>32.1</v>
      </c>
      <c r="P812" s="25" t="s">
        <v>26</v>
      </c>
    </row>
    <row r="813" spans="1:16" ht="180" hidden="1" customHeight="1" x14ac:dyDescent="0.2">
      <c r="A813" s="7">
        <f t="shared" si="41"/>
        <v>653</v>
      </c>
      <c r="B813" s="64" t="s">
        <v>896</v>
      </c>
      <c r="C813" s="65" t="s">
        <v>1441</v>
      </c>
      <c r="D813" s="65" t="s">
        <v>569</v>
      </c>
      <c r="E813" s="65" t="s">
        <v>570</v>
      </c>
      <c r="F813" s="65" t="s">
        <v>401</v>
      </c>
      <c r="G813" s="43" t="s">
        <v>1867</v>
      </c>
      <c r="H813" s="71" t="s">
        <v>1868</v>
      </c>
      <c r="I813" s="68">
        <v>45768</v>
      </c>
      <c r="J813" s="61">
        <v>1310</v>
      </c>
      <c r="K813" s="74">
        <v>30</v>
      </c>
      <c r="L813" s="69">
        <v>8.65</v>
      </c>
      <c r="M813" s="69">
        <v>0</v>
      </c>
      <c r="N813" s="69">
        <v>0</v>
      </c>
      <c r="O813" s="70">
        <f t="shared" si="40"/>
        <v>8.65</v>
      </c>
      <c r="P813" s="25" t="s">
        <v>26</v>
      </c>
    </row>
    <row r="814" spans="1:16" ht="157.5" hidden="1" customHeight="1" x14ac:dyDescent="0.2">
      <c r="A814" s="7">
        <f t="shared" si="41"/>
        <v>654</v>
      </c>
      <c r="B814" s="64" t="s">
        <v>600</v>
      </c>
      <c r="C814" s="65" t="s">
        <v>601</v>
      </c>
      <c r="D814" s="17" t="s">
        <v>391</v>
      </c>
      <c r="E814" s="65" t="s">
        <v>1869</v>
      </c>
      <c r="F814" s="65" t="s">
        <v>737</v>
      </c>
      <c r="G814" s="43" t="s">
        <v>1870</v>
      </c>
      <c r="H814" s="71" t="s">
        <v>401</v>
      </c>
      <c r="I814" s="68">
        <v>45768</v>
      </c>
      <c r="J814" s="61">
        <v>1315</v>
      </c>
      <c r="K814" s="74">
        <v>30</v>
      </c>
      <c r="L814" s="69">
        <v>1274.77</v>
      </c>
      <c r="M814" s="69">
        <v>191.22</v>
      </c>
      <c r="N814" s="69">
        <v>0</v>
      </c>
      <c r="O814" s="70">
        <f t="shared" si="40"/>
        <v>1465.99</v>
      </c>
      <c r="P814" s="25" t="s">
        <v>26</v>
      </c>
    </row>
    <row r="815" spans="1:16" ht="157.5" hidden="1" customHeight="1" x14ac:dyDescent="0.2">
      <c r="A815" s="7">
        <f t="shared" si="41"/>
        <v>655</v>
      </c>
      <c r="B815" s="64" t="s">
        <v>600</v>
      </c>
      <c r="C815" s="65" t="s">
        <v>601</v>
      </c>
      <c r="D815" s="17" t="s">
        <v>391</v>
      </c>
      <c r="E815" s="65" t="s">
        <v>1212</v>
      </c>
      <c r="F815" s="65" t="s">
        <v>737</v>
      </c>
      <c r="G815" s="43" t="s">
        <v>1871</v>
      </c>
      <c r="H815" s="71" t="s">
        <v>401</v>
      </c>
      <c r="I815" s="68">
        <v>45768</v>
      </c>
      <c r="J815" s="61">
        <v>1317</v>
      </c>
      <c r="K815" s="74">
        <v>30</v>
      </c>
      <c r="L815" s="69">
        <v>11276.7</v>
      </c>
      <c r="M815" s="69">
        <v>1691.5</v>
      </c>
      <c r="N815" s="69">
        <v>0</v>
      </c>
      <c r="O815" s="70">
        <f t="shared" si="40"/>
        <v>12968.2</v>
      </c>
      <c r="P815" s="25" t="s">
        <v>26</v>
      </c>
    </row>
    <row r="816" spans="1:16" ht="135" hidden="1" customHeight="1" x14ac:dyDescent="0.2">
      <c r="A816" s="7">
        <f t="shared" si="41"/>
        <v>656</v>
      </c>
      <c r="B816" s="64" t="s">
        <v>600</v>
      </c>
      <c r="C816" s="65" t="s">
        <v>601</v>
      </c>
      <c r="D816" s="17" t="s">
        <v>391</v>
      </c>
      <c r="E816" s="65" t="s">
        <v>1872</v>
      </c>
      <c r="F816" s="65" t="s">
        <v>737</v>
      </c>
      <c r="G816" s="43" t="s">
        <v>1873</v>
      </c>
      <c r="H816" s="71" t="s">
        <v>401</v>
      </c>
      <c r="I816" s="68">
        <v>45768</v>
      </c>
      <c r="J816" s="61">
        <v>1319</v>
      </c>
      <c r="K816" s="74">
        <v>31</v>
      </c>
      <c r="L816" s="69">
        <v>3033.23</v>
      </c>
      <c r="M816" s="69">
        <v>454.99</v>
      </c>
      <c r="N816" s="69">
        <v>0</v>
      </c>
      <c r="O816" s="70">
        <f>L816+M816+N816</f>
        <v>3488.2200000000003</v>
      </c>
      <c r="P816" s="25" t="s">
        <v>26</v>
      </c>
    </row>
    <row r="817" spans="1:16" ht="180" hidden="1" customHeight="1" x14ac:dyDescent="0.2">
      <c r="A817" s="7">
        <f t="shared" si="41"/>
        <v>657</v>
      </c>
      <c r="B817" s="64">
        <v>1306571371001</v>
      </c>
      <c r="C817" s="65" t="s">
        <v>119</v>
      </c>
      <c r="D817" s="65" t="s">
        <v>101</v>
      </c>
      <c r="E817" s="65" t="s">
        <v>1874</v>
      </c>
      <c r="F817" s="65" t="s">
        <v>115</v>
      </c>
      <c r="G817" s="43" t="s">
        <v>1875</v>
      </c>
      <c r="H817" s="71">
        <v>13</v>
      </c>
      <c r="I817" s="68">
        <v>45768</v>
      </c>
      <c r="J817" s="61">
        <v>1321</v>
      </c>
      <c r="K817" s="74">
        <v>31</v>
      </c>
      <c r="L817" s="69">
        <v>2500</v>
      </c>
      <c r="M817" s="69">
        <v>375</v>
      </c>
      <c r="N817" s="69">
        <v>-625</v>
      </c>
      <c r="O817" s="70">
        <f>L817+M817+N817</f>
        <v>2250</v>
      </c>
      <c r="P817" s="25" t="s">
        <v>26</v>
      </c>
    </row>
    <row r="818" spans="1:16" ht="135" hidden="1" customHeight="1" x14ac:dyDescent="0.2">
      <c r="A818" s="7">
        <f t="shared" si="41"/>
        <v>658</v>
      </c>
      <c r="B818" s="64" t="s">
        <v>600</v>
      </c>
      <c r="C818" s="65" t="s">
        <v>601</v>
      </c>
      <c r="D818" s="17" t="s">
        <v>391</v>
      </c>
      <c r="E818" s="65" t="s">
        <v>1876</v>
      </c>
      <c r="F818" s="65" t="s">
        <v>737</v>
      </c>
      <c r="G818" s="43" t="s">
        <v>1877</v>
      </c>
      <c r="H818" s="71">
        <v>27398</v>
      </c>
      <c r="I818" s="68">
        <v>45768</v>
      </c>
      <c r="J818" s="61">
        <v>1322</v>
      </c>
      <c r="K818" s="74">
        <v>31</v>
      </c>
      <c r="L818" s="69">
        <v>611.84</v>
      </c>
      <c r="M818" s="69">
        <v>91.78</v>
      </c>
      <c r="N818" s="69">
        <v>0</v>
      </c>
      <c r="O818" s="70">
        <f>L818+M818+N818</f>
        <v>703.62</v>
      </c>
      <c r="P818" s="25" t="s">
        <v>26</v>
      </c>
    </row>
    <row r="819" spans="1:16" ht="180" hidden="1" customHeight="1" x14ac:dyDescent="0.2">
      <c r="A819" s="7">
        <f t="shared" si="41"/>
        <v>659</v>
      </c>
      <c r="B819" s="64" t="s">
        <v>896</v>
      </c>
      <c r="C819" s="65" t="s">
        <v>1878</v>
      </c>
      <c r="D819" s="65" t="s">
        <v>569</v>
      </c>
      <c r="E819" s="65" t="s">
        <v>570</v>
      </c>
      <c r="F819" s="65" t="s">
        <v>401</v>
      </c>
      <c r="G819" s="43" t="s">
        <v>1879</v>
      </c>
      <c r="H819" s="71" t="s">
        <v>401</v>
      </c>
      <c r="I819" s="68">
        <v>45768</v>
      </c>
      <c r="J819" s="61">
        <v>1324</v>
      </c>
      <c r="K819" s="74">
        <v>31</v>
      </c>
      <c r="L819" s="69">
        <v>1694.32</v>
      </c>
      <c r="M819" s="69">
        <v>0.79</v>
      </c>
      <c r="N819" s="69">
        <v>-0.79</v>
      </c>
      <c r="O819" s="70">
        <f t="shared" ref="O819:O845" si="42">L819+M819+N819</f>
        <v>1694.32</v>
      </c>
      <c r="P819" s="25" t="s">
        <v>26</v>
      </c>
    </row>
    <row r="820" spans="1:16" ht="157.5" hidden="1" customHeight="1" x14ac:dyDescent="0.2">
      <c r="A820" s="7">
        <f t="shared" si="41"/>
        <v>660</v>
      </c>
      <c r="B820" s="64" t="s">
        <v>600</v>
      </c>
      <c r="C820" s="65" t="s">
        <v>601</v>
      </c>
      <c r="D820" s="17" t="s">
        <v>391</v>
      </c>
      <c r="E820" s="65" t="s">
        <v>1880</v>
      </c>
      <c r="F820" s="65" t="s">
        <v>737</v>
      </c>
      <c r="G820" s="43" t="s">
        <v>1881</v>
      </c>
      <c r="H820" s="71" t="s">
        <v>401</v>
      </c>
      <c r="I820" s="68">
        <v>45768</v>
      </c>
      <c r="J820" s="61">
        <v>1326</v>
      </c>
      <c r="K820" s="74">
        <v>31</v>
      </c>
      <c r="L820" s="69">
        <v>1405.45</v>
      </c>
      <c r="M820" s="69">
        <v>210.82</v>
      </c>
      <c r="N820" s="69">
        <v>0</v>
      </c>
      <c r="O820" s="70">
        <f t="shared" si="42"/>
        <v>1616.27</v>
      </c>
      <c r="P820" s="25" t="s">
        <v>26</v>
      </c>
    </row>
    <row r="821" spans="1:16" ht="135" hidden="1" customHeight="1" x14ac:dyDescent="0.2">
      <c r="A821" s="7">
        <f t="shared" si="41"/>
        <v>661</v>
      </c>
      <c r="B821" s="64" t="s">
        <v>1882</v>
      </c>
      <c r="C821" s="65" t="s">
        <v>1883</v>
      </c>
      <c r="D821" s="65" t="s">
        <v>1884</v>
      </c>
      <c r="E821" s="65" t="s">
        <v>1885</v>
      </c>
      <c r="F821" s="65" t="s">
        <v>401</v>
      </c>
      <c r="G821" s="43" t="s">
        <v>1886</v>
      </c>
      <c r="H821" s="71" t="s">
        <v>401</v>
      </c>
      <c r="I821" s="68">
        <v>45768</v>
      </c>
      <c r="J821" s="61">
        <v>1336</v>
      </c>
      <c r="K821" s="74">
        <v>31</v>
      </c>
      <c r="L821" s="69">
        <v>404.24</v>
      </c>
      <c r="M821" s="69">
        <v>0</v>
      </c>
      <c r="N821" s="69">
        <v>0</v>
      </c>
      <c r="O821" s="70">
        <f t="shared" si="42"/>
        <v>404.24</v>
      </c>
      <c r="P821" s="25" t="s">
        <v>26</v>
      </c>
    </row>
    <row r="822" spans="1:16" ht="135" hidden="1" customHeight="1" x14ac:dyDescent="0.2">
      <c r="A822" s="7">
        <f t="shared" si="41"/>
        <v>662</v>
      </c>
      <c r="B822" s="64" t="s">
        <v>1887</v>
      </c>
      <c r="C822" s="65" t="s">
        <v>1888</v>
      </c>
      <c r="D822" s="65" t="s">
        <v>1884</v>
      </c>
      <c r="E822" s="65" t="s">
        <v>1885</v>
      </c>
      <c r="F822" s="65" t="s">
        <v>401</v>
      </c>
      <c r="G822" s="43" t="s">
        <v>1889</v>
      </c>
      <c r="H822" s="71" t="s">
        <v>401</v>
      </c>
      <c r="I822" s="68">
        <v>45770</v>
      </c>
      <c r="J822" s="61">
        <v>1337</v>
      </c>
      <c r="K822" s="74">
        <v>31</v>
      </c>
      <c r="L822" s="69">
        <v>69</v>
      </c>
      <c r="M822" s="69">
        <v>0</v>
      </c>
      <c r="N822" s="69">
        <v>0</v>
      </c>
      <c r="O822" s="70">
        <f t="shared" si="42"/>
        <v>69</v>
      </c>
      <c r="P822" s="25" t="s">
        <v>26</v>
      </c>
    </row>
    <row r="823" spans="1:16" ht="135" hidden="1" customHeight="1" x14ac:dyDescent="0.2">
      <c r="A823" s="7">
        <f t="shared" si="41"/>
        <v>663</v>
      </c>
      <c r="B823" s="64">
        <v>1313336669</v>
      </c>
      <c r="C823" s="65" t="s">
        <v>1890</v>
      </c>
      <c r="D823" s="65" t="s">
        <v>1884</v>
      </c>
      <c r="E823" s="65" t="s">
        <v>1885</v>
      </c>
      <c r="F823" s="65" t="s">
        <v>401</v>
      </c>
      <c r="G823" s="43" t="s">
        <v>1891</v>
      </c>
      <c r="H823" s="71" t="s">
        <v>401</v>
      </c>
      <c r="I823" s="68">
        <v>45770</v>
      </c>
      <c r="J823" s="61">
        <v>1338</v>
      </c>
      <c r="K823" s="74">
        <v>31</v>
      </c>
      <c r="L823" s="69">
        <v>153.24</v>
      </c>
      <c r="M823" s="69">
        <v>0</v>
      </c>
      <c r="N823" s="69">
        <v>0</v>
      </c>
      <c r="O823" s="70">
        <f t="shared" si="42"/>
        <v>153.24</v>
      </c>
      <c r="P823" s="25" t="s">
        <v>26</v>
      </c>
    </row>
    <row r="824" spans="1:16" ht="157.5" hidden="1" customHeight="1" x14ac:dyDescent="0.2">
      <c r="A824" s="7">
        <f t="shared" si="41"/>
        <v>664</v>
      </c>
      <c r="B824" s="64" t="s">
        <v>600</v>
      </c>
      <c r="C824" s="65" t="s">
        <v>601</v>
      </c>
      <c r="D824" s="17" t="s">
        <v>391</v>
      </c>
      <c r="E824" s="65" t="s">
        <v>1892</v>
      </c>
      <c r="F824" s="65" t="s">
        <v>737</v>
      </c>
      <c r="G824" s="43" t="s">
        <v>1893</v>
      </c>
      <c r="H824" s="71" t="s">
        <v>401</v>
      </c>
      <c r="I824" s="68">
        <v>45769</v>
      </c>
      <c r="J824" s="61">
        <v>1339</v>
      </c>
      <c r="K824" s="74">
        <v>31</v>
      </c>
      <c r="L824" s="69">
        <v>2313.6</v>
      </c>
      <c r="M824" s="69">
        <v>347.04</v>
      </c>
      <c r="N824" s="69">
        <v>0</v>
      </c>
      <c r="O824" s="70">
        <f t="shared" si="42"/>
        <v>2660.64</v>
      </c>
      <c r="P824" s="25" t="s">
        <v>26</v>
      </c>
    </row>
    <row r="825" spans="1:16" ht="180" hidden="1" customHeight="1" x14ac:dyDescent="0.2">
      <c r="A825" s="7">
        <f t="shared" si="41"/>
        <v>665</v>
      </c>
      <c r="B825" s="64" t="s">
        <v>605</v>
      </c>
      <c r="C825" s="65" t="s">
        <v>606</v>
      </c>
      <c r="D825" s="17" t="s">
        <v>493</v>
      </c>
      <c r="E825" s="65" t="s">
        <v>1894</v>
      </c>
      <c r="F825" s="65" t="s">
        <v>1895</v>
      </c>
      <c r="G825" s="43" t="s">
        <v>1896</v>
      </c>
      <c r="H825" s="71" t="s">
        <v>401</v>
      </c>
      <c r="I825" s="68">
        <v>45769</v>
      </c>
      <c r="J825" s="61">
        <v>1348</v>
      </c>
      <c r="K825" s="74">
        <v>31</v>
      </c>
      <c r="L825" s="69">
        <v>460</v>
      </c>
      <c r="M825" s="69">
        <v>69</v>
      </c>
      <c r="N825" s="69">
        <v>-115</v>
      </c>
      <c r="O825" s="70">
        <f t="shared" si="42"/>
        <v>414</v>
      </c>
      <c r="P825" s="25" t="s">
        <v>26</v>
      </c>
    </row>
    <row r="826" spans="1:16" ht="157.5" hidden="1" customHeight="1" x14ac:dyDescent="0.2">
      <c r="A826" s="7">
        <f t="shared" si="41"/>
        <v>666</v>
      </c>
      <c r="B826" s="64" t="s">
        <v>600</v>
      </c>
      <c r="C826" s="65" t="s">
        <v>601</v>
      </c>
      <c r="D826" s="17" t="s">
        <v>391</v>
      </c>
      <c r="E826" s="65" t="s">
        <v>1897</v>
      </c>
      <c r="F826" s="65" t="s">
        <v>737</v>
      </c>
      <c r="G826" s="43" t="s">
        <v>1898</v>
      </c>
      <c r="H826" s="71">
        <v>27388</v>
      </c>
      <c r="I826" s="68">
        <v>45770</v>
      </c>
      <c r="J826" s="61">
        <v>1353</v>
      </c>
      <c r="K826" s="74">
        <v>31</v>
      </c>
      <c r="L826" s="69">
        <v>602.57000000000005</v>
      </c>
      <c r="M826" s="69">
        <v>90.39</v>
      </c>
      <c r="N826" s="69">
        <v>0</v>
      </c>
      <c r="O826" s="70">
        <f t="shared" si="42"/>
        <v>692.96</v>
      </c>
      <c r="P826" s="25" t="s">
        <v>26</v>
      </c>
    </row>
    <row r="827" spans="1:16" ht="157.5" hidden="1" customHeight="1" x14ac:dyDescent="0.2">
      <c r="A827" s="7">
        <f t="shared" si="41"/>
        <v>667</v>
      </c>
      <c r="B827" s="64" t="s">
        <v>600</v>
      </c>
      <c r="C827" s="65" t="s">
        <v>601</v>
      </c>
      <c r="D827" s="17" t="s">
        <v>391</v>
      </c>
      <c r="E827" s="65" t="s">
        <v>1544</v>
      </c>
      <c r="F827" s="65" t="s">
        <v>737</v>
      </c>
      <c r="G827" s="43" t="s">
        <v>1899</v>
      </c>
      <c r="H827" s="71" t="s">
        <v>401</v>
      </c>
      <c r="I827" s="68">
        <v>45770</v>
      </c>
      <c r="J827" s="61">
        <v>1357</v>
      </c>
      <c r="K827" s="74">
        <v>31</v>
      </c>
      <c r="L827" s="69">
        <v>2216.6999999999998</v>
      </c>
      <c r="M827" s="69">
        <v>332.51</v>
      </c>
      <c r="N827" s="69">
        <v>0</v>
      </c>
      <c r="O827" s="70">
        <f t="shared" si="42"/>
        <v>2549.21</v>
      </c>
      <c r="P827" s="25" t="s">
        <v>26</v>
      </c>
    </row>
    <row r="828" spans="1:16" ht="157.5" hidden="1" customHeight="1" x14ac:dyDescent="0.2">
      <c r="A828" s="7">
        <f t="shared" si="41"/>
        <v>668</v>
      </c>
      <c r="B828" s="64" t="s">
        <v>1793</v>
      </c>
      <c r="C828" s="65" t="s">
        <v>1900</v>
      </c>
      <c r="D828" s="17" t="s">
        <v>493</v>
      </c>
      <c r="E828" s="65" t="s">
        <v>1901</v>
      </c>
      <c r="F828" s="65" t="s">
        <v>1902</v>
      </c>
      <c r="G828" s="43" t="s">
        <v>1903</v>
      </c>
      <c r="H828" s="71" t="s">
        <v>401</v>
      </c>
      <c r="I828" s="68">
        <v>45770</v>
      </c>
      <c r="J828" s="61">
        <v>1360</v>
      </c>
      <c r="K828" s="74">
        <v>31</v>
      </c>
      <c r="L828" s="69">
        <v>1600</v>
      </c>
      <c r="M828" s="69">
        <v>240</v>
      </c>
      <c r="N828" s="69">
        <v>-400</v>
      </c>
      <c r="O828" s="70">
        <f>L828+M828+N828</f>
        <v>1440</v>
      </c>
      <c r="P828" s="25" t="s">
        <v>26</v>
      </c>
    </row>
    <row r="829" spans="1:16" ht="112.5" hidden="1" customHeight="1" x14ac:dyDescent="0.2">
      <c r="A829" s="7">
        <f t="shared" si="41"/>
        <v>669</v>
      </c>
      <c r="B829" s="64" t="s">
        <v>288</v>
      </c>
      <c r="C829" s="17" t="s">
        <v>289</v>
      </c>
      <c r="D829" s="65" t="s">
        <v>151</v>
      </c>
      <c r="E829" s="65" t="s">
        <v>1904</v>
      </c>
      <c r="F829" s="65" t="s">
        <v>401</v>
      </c>
      <c r="G829" s="43" t="s">
        <v>1905</v>
      </c>
      <c r="H829" s="71" t="s">
        <v>401</v>
      </c>
      <c r="I829" s="68">
        <v>45770</v>
      </c>
      <c r="J829" s="61">
        <v>1365</v>
      </c>
      <c r="K829" s="74">
        <v>31</v>
      </c>
      <c r="L829" s="69">
        <v>11370.41</v>
      </c>
      <c r="M829" s="69">
        <v>0</v>
      </c>
      <c r="N829" s="69">
        <v>-2314.39</v>
      </c>
      <c r="O829" s="70">
        <f t="shared" si="42"/>
        <v>9056.02</v>
      </c>
      <c r="P829" s="25" t="s">
        <v>26</v>
      </c>
    </row>
    <row r="830" spans="1:16" ht="180" hidden="1" customHeight="1" x14ac:dyDescent="0.2">
      <c r="A830" s="7">
        <f t="shared" si="41"/>
        <v>670</v>
      </c>
      <c r="B830" s="64" t="s">
        <v>396</v>
      </c>
      <c r="C830" s="16" t="s">
        <v>201</v>
      </c>
      <c r="D830" s="17" t="s">
        <v>107</v>
      </c>
      <c r="E830" s="65" t="s">
        <v>1906</v>
      </c>
      <c r="F830" s="65" t="s">
        <v>1046</v>
      </c>
      <c r="G830" s="43" t="s">
        <v>1907</v>
      </c>
      <c r="H830" s="71">
        <v>98</v>
      </c>
      <c r="I830" s="68">
        <v>45770</v>
      </c>
      <c r="J830" s="61">
        <v>1368</v>
      </c>
      <c r="K830" s="74">
        <v>31</v>
      </c>
      <c r="L830" s="69">
        <v>23736</v>
      </c>
      <c r="M830" s="69">
        <v>3560.4</v>
      </c>
      <c r="N830" s="69">
        <v>-4213.1400000000003</v>
      </c>
      <c r="O830" s="70">
        <f t="shared" si="42"/>
        <v>23083.260000000002</v>
      </c>
      <c r="P830" s="25" t="s">
        <v>26</v>
      </c>
    </row>
    <row r="831" spans="1:16" ht="202.5" hidden="1" customHeight="1" x14ac:dyDescent="0.2">
      <c r="A831" s="7">
        <f t="shared" si="41"/>
        <v>671</v>
      </c>
      <c r="B831" s="64" t="s">
        <v>600</v>
      </c>
      <c r="C831" s="65" t="s">
        <v>601</v>
      </c>
      <c r="D831" s="17" t="s">
        <v>391</v>
      </c>
      <c r="E831" s="65" t="s">
        <v>1448</v>
      </c>
      <c r="F831" s="65" t="s">
        <v>768</v>
      </c>
      <c r="G831" s="43" t="s">
        <v>1908</v>
      </c>
      <c r="H831" s="71">
        <v>26212</v>
      </c>
      <c r="I831" s="68">
        <v>45770</v>
      </c>
      <c r="J831" s="61">
        <v>1369</v>
      </c>
      <c r="K831" s="74">
        <v>31</v>
      </c>
      <c r="L831" s="69">
        <v>1242.19</v>
      </c>
      <c r="M831" s="69">
        <v>186.33</v>
      </c>
      <c r="N831" s="69">
        <v>0</v>
      </c>
      <c r="O831" s="70">
        <f t="shared" si="42"/>
        <v>1428.52</v>
      </c>
      <c r="P831" s="25" t="s">
        <v>26</v>
      </c>
    </row>
    <row r="832" spans="1:16" ht="162.75" hidden="1" customHeight="1" x14ac:dyDescent="0.2">
      <c r="A832" s="7">
        <f t="shared" si="41"/>
        <v>672</v>
      </c>
      <c r="B832" s="64" t="s">
        <v>141</v>
      </c>
      <c r="C832" s="16" t="s">
        <v>142</v>
      </c>
      <c r="D832" s="65" t="s">
        <v>569</v>
      </c>
      <c r="E832" s="65" t="s">
        <v>144</v>
      </c>
      <c r="F832" s="65" t="s">
        <v>401</v>
      </c>
      <c r="G832" s="43" t="s">
        <v>1909</v>
      </c>
      <c r="H832" s="71" t="s">
        <v>401</v>
      </c>
      <c r="I832" s="68">
        <v>45770</v>
      </c>
      <c r="J832" s="61">
        <v>1371</v>
      </c>
      <c r="K832" s="74">
        <v>31</v>
      </c>
      <c r="L832" s="69">
        <v>1115</v>
      </c>
      <c r="M832" s="69">
        <v>0</v>
      </c>
      <c r="N832" s="69">
        <v>-5.73</v>
      </c>
      <c r="O832" s="70">
        <f t="shared" si="42"/>
        <v>1109.27</v>
      </c>
      <c r="P832" s="25" t="s">
        <v>26</v>
      </c>
    </row>
    <row r="833" spans="1:16" ht="180" hidden="1" customHeight="1" x14ac:dyDescent="0.2">
      <c r="A833" s="7">
        <f t="shared" si="41"/>
        <v>673</v>
      </c>
      <c r="B833" s="64">
        <v>1792125375001</v>
      </c>
      <c r="C833" s="65" t="s">
        <v>1910</v>
      </c>
      <c r="D833" s="17" t="s">
        <v>107</v>
      </c>
      <c r="E833" s="65" t="s">
        <v>1911</v>
      </c>
      <c r="F833" s="65" t="s">
        <v>1912</v>
      </c>
      <c r="G833" s="43" t="s">
        <v>1913</v>
      </c>
      <c r="H833" s="71" t="s">
        <v>401</v>
      </c>
      <c r="I833" s="68">
        <v>45771</v>
      </c>
      <c r="J833" s="61">
        <v>1378</v>
      </c>
      <c r="K833" s="74">
        <v>31</v>
      </c>
      <c r="L833" s="69">
        <v>2452.35</v>
      </c>
      <c r="M833" s="69">
        <v>367.85</v>
      </c>
      <c r="N833" s="69">
        <v>-410.77</v>
      </c>
      <c r="O833" s="70">
        <f t="shared" si="42"/>
        <v>2409.4299999999998</v>
      </c>
      <c r="P833" s="25" t="s">
        <v>26</v>
      </c>
    </row>
    <row r="834" spans="1:16" ht="135" hidden="1" customHeight="1" x14ac:dyDescent="0.2">
      <c r="A834" s="7">
        <f t="shared" si="41"/>
        <v>674</v>
      </c>
      <c r="B834" s="64" t="s">
        <v>600</v>
      </c>
      <c r="C834" s="65" t="s">
        <v>601</v>
      </c>
      <c r="D834" s="17" t="s">
        <v>391</v>
      </c>
      <c r="E834" s="65" t="s">
        <v>1914</v>
      </c>
      <c r="F834" s="65" t="s">
        <v>737</v>
      </c>
      <c r="G834" s="43" t="s">
        <v>1915</v>
      </c>
      <c r="H834" s="71" t="s">
        <v>401</v>
      </c>
      <c r="I834" s="68">
        <v>45771</v>
      </c>
      <c r="J834" s="61">
        <v>1379</v>
      </c>
      <c r="K834" s="74">
        <v>31</v>
      </c>
      <c r="L834" s="69">
        <v>1037.45</v>
      </c>
      <c r="M834" s="69">
        <v>155.62</v>
      </c>
      <c r="N834" s="69">
        <v>0</v>
      </c>
      <c r="O834" s="70">
        <f t="shared" si="42"/>
        <v>1193.0700000000002</v>
      </c>
      <c r="P834" s="25" t="s">
        <v>26</v>
      </c>
    </row>
    <row r="835" spans="1:16" ht="157.5" hidden="1" customHeight="1" x14ac:dyDescent="0.2">
      <c r="A835" s="7">
        <f t="shared" si="41"/>
        <v>675</v>
      </c>
      <c r="B835" s="64" t="s">
        <v>600</v>
      </c>
      <c r="C835" s="65" t="s">
        <v>601</v>
      </c>
      <c r="D835" s="17" t="s">
        <v>391</v>
      </c>
      <c r="E835" s="65" t="s">
        <v>1916</v>
      </c>
      <c r="F835" s="65" t="s">
        <v>737</v>
      </c>
      <c r="G835" s="43" t="s">
        <v>1917</v>
      </c>
      <c r="H835" s="71">
        <v>27381</v>
      </c>
      <c r="I835" s="68">
        <v>45771</v>
      </c>
      <c r="J835" s="61">
        <v>1382</v>
      </c>
      <c r="K835" s="74">
        <v>31</v>
      </c>
      <c r="L835" s="69">
        <v>2353.2399999999998</v>
      </c>
      <c r="M835" s="69">
        <v>352.99</v>
      </c>
      <c r="N835" s="69">
        <v>0</v>
      </c>
      <c r="O835" s="70">
        <f t="shared" si="42"/>
        <v>2706.2299999999996</v>
      </c>
      <c r="P835" s="25" t="s">
        <v>26</v>
      </c>
    </row>
    <row r="836" spans="1:16" ht="157.5" hidden="1" customHeight="1" x14ac:dyDescent="0.2">
      <c r="A836" s="7">
        <f t="shared" si="41"/>
        <v>676</v>
      </c>
      <c r="B836" s="64" t="s">
        <v>896</v>
      </c>
      <c r="C836" s="65" t="s">
        <v>1878</v>
      </c>
      <c r="D836" s="65" t="s">
        <v>569</v>
      </c>
      <c r="E836" s="65" t="s">
        <v>570</v>
      </c>
      <c r="F836" s="65" t="s">
        <v>401</v>
      </c>
      <c r="G836" s="43" t="s">
        <v>1918</v>
      </c>
      <c r="H836" s="71" t="s">
        <v>401</v>
      </c>
      <c r="I836" s="68">
        <v>45771</v>
      </c>
      <c r="J836" s="61">
        <v>1384</v>
      </c>
      <c r="K836" s="74">
        <v>31</v>
      </c>
      <c r="L836" s="69">
        <v>8614.23</v>
      </c>
      <c r="M836" s="69">
        <v>1.02</v>
      </c>
      <c r="N836" s="69">
        <v>-1.02</v>
      </c>
      <c r="O836" s="70">
        <f t="shared" si="42"/>
        <v>8614.23</v>
      </c>
      <c r="P836" s="25" t="s">
        <v>26</v>
      </c>
    </row>
    <row r="837" spans="1:16" ht="135" hidden="1" customHeight="1" x14ac:dyDescent="0.2">
      <c r="A837" s="7">
        <f t="shared" si="41"/>
        <v>677</v>
      </c>
      <c r="B837" s="64" t="s">
        <v>600</v>
      </c>
      <c r="C837" s="65" t="s">
        <v>601</v>
      </c>
      <c r="D837" s="17" t="s">
        <v>391</v>
      </c>
      <c r="E837" s="65" t="s">
        <v>1919</v>
      </c>
      <c r="F837" s="65" t="s">
        <v>737</v>
      </c>
      <c r="G837" s="43" t="s">
        <v>1920</v>
      </c>
      <c r="H837" s="71" t="s">
        <v>401</v>
      </c>
      <c r="I837" s="68">
        <v>45771</v>
      </c>
      <c r="J837" s="61">
        <v>1385</v>
      </c>
      <c r="K837" s="74">
        <v>31</v>
      </c>
      <c r="L837" s="69">
        <v>2747.2</v>
      </c>
      <c r="M837" s="69">
        <v>412.08</v>
      </c>
      <c r="N837" s="69">
        <v>0</v>
      </c>
      <c r="O837" s="70">
        <f t="shared" si="42"/>
        <v>3159.2799999999997</v>
      </c>
      <c r="P837" s="25" t="s">
        <v>26</v>
      </c>
    </row>
    <row r="838" spans="1:16" ht="112.5" hidden="1" customHeight="1" x14ac:dyDescent="0.2">
      <c r="A838" s="7">
        <f t="shared" si="41"/>
        <v>678</v>
      </c>
      <c r="B838" s="64" t="s">
        <v>1921</v>
      </c>
      <c r="C838" s="65" t="s">
        <v>1922</v>
      </c>
      <c r="D838" s="17" t="s">
        <v>515</v>
      </c>
      <c r="E838" s="65" t="s">
        <v>1923</v>
      </c>
      <c r="F838" s="65" t="s">
        <v>401</v>
      </c>
      <c r="G838" s="43" t="s">
        <v>1654</v>
      </c>
      <c r="H838" s="71" t="s">
        <v>401</v>
      </c>
      <c r="I838" s="68">
        <v>45771</v>
      </c>
      <c r="J838" s="61">
        <v>118355929</v>
      </c>
      <c r="K838" s="74">
        <v>31</v>
      </c>
      <c r="L838" s="69">
        <v>1</v>
      </c>
      <c r="M838" s="69">
        <v>0</v>
      </c>
      <c r="N838" s="69">
        <v>0</v>
      </c>
      <c r="O838" s="70">
        <f t="shared" si="42"/>
        <v>1</v>
      </c>
      <c r="P838" s="25" t="s">
        <v>26</v>
      </c>
    </row>
    <row r="839" spans="1:16" ht="157.5" hidden="1" customHeight="1" x14ac:dyDescent="0.2">
      <c r="A839" s="7">
        <f t="shared" si="41"/>
        <v>679</v>
      </c>
      <c r="B839" s="64" t="s">
        <v>1921</v>
      </c>
      <c r="C839" s="65" t="s">
        <v>1922</v>
      </c>
      <c r="D839" s="17" t="s">
        <v>515</v>
      </c>
      <c r="E839" s="65" t="s">
        <v>1924</v>
      </c>
      <c r="F839" s="65" t="s">
        <v>401</v>
      </c>
      <c r="G839" s="43" t="s">
        <v>1925</v>
      </c>
      <c r="H839" s="71" t="s">
        <v>401</v>
      </c>
      <c r="I839" s="68">
        <v>45771</v>
      </c>
      <c r="J839" s="61">
        <v>118355512</v>
      </c>
      <c r="K839" s="74">
        <v>31</v>
      </c>
      <c r="L839" s="69">
        <v>92.71</v>
      </c>
      <c r="M839" s="69">
        <v>0</v>
      </c>
      <c r="N839" s="69">
        <v>0</v>
      </c>
      <c r="O839" s="70">
        <f t="shared" si="42"/>
        <v>92.71</v>
      </c>
      <c r="P839" s="25" t="s">
        <v>26</v>
      </c>
    </row>
    <row r="840" spans="1:16" ht="157.5" hidden="1" customHeight="1" x14ac:dyDescent="0.2">
      <c r="A840" s="7">
        <f t="shared" si="41"/>
        <v>680</v>
      </c>
      <c r="B840" s="64" t="s">
        <v>1926</v>
      </c>
      <c r="C840" s="65" t="s">
        <v>1927</v>
      </c>
      <c r="D840" s="17" t="s">
        <v>515</v>
      </c>
      <c r="E840" s="65" t="s">
        <v>1924</v>
      </c>
      <c r="F840" s="65" t="s">
        <v>401</v>
      </c>
      <c r="G840" s="43" t="s">
        <v>1925</v>
      </c>
      <c r="H840" s="71" t="s">
        <v>401</v>
      </c>
      <c r="I840" s="68">
        <v>45771</v>
      </c>
      <c r="J840" s="61">
        <v>118355509</v>
      </c>
      <c r="K840" s="74">
        <v>31</v>
      </c>
      <c r="L840" s="69">
        <v>78.97</v>
      </c>
      <c r="M840" s="69">
        <v>0</v>
      </c>
      <c r="N840" s="69">
        <v>0</v>
      </c>
      <c r="O840" s="70">
        <f t="shared" si="42"/>
        <v>78.97</v>
      </c>
      <c r="P840" s="25" t="s">
        <v>26</v>
      </c>
    </row>
    <row r="841" spans="1:16" ht="157.5" hidden="1" customHeight="1" x14ac:dyDescent="0.2">
      <c r="A841" s="7">
        <f t="shared" si="41"/>
        <v>681</v>
      </c>
      <c r="B841" s="64" t="s">
        <v>1928</v>
      </c>
      <c r="C841" s="65" t="s">
        <v>1929</v>
      </c>
      <c r="D841" s="17" t="s">
        <v>515</v>
      </c>
      <c r="E841" s="65" t="s">
        <v>1924</v>
      </c>
      <c r="F841" s="65" t="s">
        <v>401</v>
      </c>
      <c r="G841" s="43" t="s">
        <v>1925</v>
      </c>
      <c r="H841" s="71" t="s">
        <v>401</v>
      </c>
      <c r="I841" s="68">
        <v>45771</v>
      </c>
      <c r="J841" s="61">
        <v>118355507</v>
      </c>
      <c r="K841" s="74">
        <v>31</v>
      </c>
      <c r="L841" s="69">
        <v>78.97</v>
      </c>
      <c r="M841" s="69">
        <v>0</v>
      </c>
      <c r="N841" s="69">
        <v>0</v>
      </c>
      <c r="O841" s="70">
        <f t="shared" si="42"/>
        <v>78.97</v>
      </c>
      <c r="P841" s="25" t="s">
        <v>26</v>
      </c>
    </row>
    <row r="842" spans="1:16" ht="157.5" hidden="1" customHeight="1" x14ac:dyDescent="0.2">
      <c r="A842" s="7">
        <f t="shared" si="41"/>
        <v>682</v>
      </c>
      <c r="B842" s="64" t="s">
        <v>1930</v>
      </c>
      <c r="C842" s="65" t="s">
        <v>1931</v>
      </c>
      <c r="D842" s="17" t="s">
        <v>515</v>
      </c>
      <c r="E842" s="65" t="s">
        <v>1924</v>
      </c>
      <c r="F842" s="65" t="s">
        <v>401</v>
      </c>
      <c r="G842" s="43" t="s">
        <v>1925</v>
      </c>
      <c r="H842" s="71" t="s">
        <v>401</v>
      </c>
      <c r="I842" s="68">
        <v>45771</v>
      </c>
      <c r="J842" s="61">
        <v>118355482</v>
      </c>
      <c r="K842" s="74">
        <v>31</v>
      </c>
      <c r="L842" s="69">
        <v>80.55</v>
      </c>
      <c r="M842" s="69">
        <v>0</v>
      </c>
      <c r="N842" s="69">
        <v>0</v>
      </c>
      <c r="O842" s="70">
        <f t="shared" si="42"/>
        <v>80.55</v>
      </c>
      <c r="P842" s="25" t="s">
        <v>26</v>
      </c>
    </row>
    <row r="843" spans="1:16" ht="157.5" hidden="1" customHeight="1" x14ac:dyDescent="0.2">
      <c r="A843" s="7">
        <f t="shared" si="41"/>
        <v>683</v>
      </c>
      <c r="B843" s="64" t="s">
        <v>1932</v>
      </c>
      <c r="C843" s="65" t="s">
        <v>1933</v>
      </c>
      <c r="D843" s="17" t="s">
        <v>515</v>
      </c>
      <c r="E843" s="65" t="s">
        <v>1924</v>
      </c>
      <c r="F843" s="65" t="s">
        <v>401</v>
      </c>
      <c r="G843" s="43" t="s">
        <v>1925</v>
      </c>
      <c r="H843" s="71" t="s">
        <v>401</v>
      </c>
      <c r="I843" s="68">
        <v>45771</v>
      </c>
      <c r="J843" s="61">
        <v>118355474</v>
      </c>
      <c r="K843" s="74">
        <v>31</v>
      </c>
      <c r="L843" s="69">
        <v>80.55</v>
      </c>
      <c r="M843" s="69">
        <v>0</v>
      </c>
      <c r="N843" s="69">
        <v>0</v>
      </c>
      <c r="O843" s="70">
        <f t="shared" si="42"/>
        <v>80.55</v>
      </c>
      <c r="P843" s="25" t="s">
        <v>26</v>
      </c>
    </row>
    <row r="844" spans="1:16" ht="157.5" hidden="1" customHeight="1" x14ac:dyDescent="0.2">
      <c r="A844" s="7">
        <f t="shared" si="41"/>
        <v>684</v>
      </c>
      <c r="B844" s="64" t="s">
        <v>1934</v>
      </c>
      <c r="C844" s="65" t="s">
        <v>1935</v>
      </c>
      <c r="D844" s="17" t="s">
        <v>515</v>
      </c>
      <c r="E844" s="65" t="s">
        <v>1924</v>
      </c>
      <c r="F844" s="65" t="s">
        <v>401</v>
      </c>
      <c r="G844" s="43" t="s">
        <v>1925</v>
      </c>
      <c r="H844" s="71" t="s">
        <v>401</v>
      </c>
      <c r="I844" s="68">
        <v>45771</v>
      </c>
      <c r="J844" s="61">
        <v>118355463</v>
      </c>
      <c r="K844" s="74">
        <v>31</v>
      </c>
      <c r="L844" s="69">
        <v>97.04</v>
      </c>
      <c r="M844" s="69">
        <v>0</v>
      </c>
      <c r="N844" s="69">
        <v>0</v>
      </c>
      <c r="O844" s="70">
        <f t="shared" si="42"/>
        <v>97.04</v>
      </c>
      <c r="P844" s="25" t="s">
        <v>26</v>
      </c>
    </row>
    <row r="845" spans="1:16" ht="157.5" hidden="1" customHeight="1" x14ac:dyDescent="0.2">
      <c r="A845" s="7">
        <f t="shared" si="41"/>
        <v>685</v>
      </c>
      <c r="B845" s="64" t="s">
        <v>1936</v>
      </c>
      <c r="C845" s="65" t="s">
        <v>1937</v>
      </c>
      <c r="D845" s="17" t="s">
        <v>515</v>
      </c>
      <c r="E845" s="65" t="s">
        <v>1924</v>
      </c>
      <c r="F845" s="65" t="s">
        <v>401</v>
      </c>
      <c r="G845" s="43" t="s">
        <v>1925</v>
      </c>
      <c r="H845" s="71" t="s">
        <v>401</v>
      </c>
      <c r="I845" s="68">
        <v>45771</v>
      </c>
      <c r="J845" s="61">
        <v>118355519</v>
      </c>
      <c r="K845" s="74">
        <v>31</v>
      </c>
      <c r="L845" s="69">
        <v>80.55</v>
      </c>
      <c r="M845" s="69">
        <v>0</v>
      </c>
      <c r="N845" s="69">
        <v>0</v>
      </c>
      <c r="O845" s="70">
        <f t="shared" si="42"/>
        <v>80.55</v>
      </c>
      <c r="P845" s="25" t="s">
        <v>26</v>
      </c>
    </row>
    <row r="846" spans="1:16" ht="157.5" hidden="1" customHeight="1" x14ac:dyDescent="0.2">
      <c r="A846" s="7">
        <f t="shared" si="41"/>
        <v>686</v>
      </c>
      <c r="B846" s="64" t="s">
        <v>410</v>
      </c>
      <c r="C846" s="65" t="s">
        <v>411</v>
      </c>
      <c r="D846" s="65" t="s">
        <v>555</v>
      </c>
      <c r="E846" s="65" t="s">
        <v>1938</v>
      </c>
      <c r="F846" s="65" t="s">
        <v>413</v>
      </c>
      <c r="G846" s="43" t="s">
        <v>1939</v>
      </c>
      <c r="H846" s="71">
        <v>11369</v>
      </c>
      <c r="I846" s="68">
        <v>45768</v>
      </c>
      <c r="J846" s="61">
        <v>1280</v>
      </c>
      <c r="K846" s="74">
        <v>32</v>
      </c>
      <c r="L846" s="69">
        <v>160370.4</v>
      </c>
      <c r="M846" s="69">
        <v>24055.56</v>
      </c>
      <c r="N846" s="69">
        <v>-28465.75</v>
      </c>
      <c r="O846" s="70">
        <f>L846+M846+N846</f>
        <v>155960.21</v>
      </c>
      <c r="P846" s="25" t="s">
        <v>26</v>
      </c>
    </row>
    <row r="847" spans="1:16" ht="180" hidden="1" customHeight="1" x14ac:dyDescent="0.2">
      <c r="A847" s="7">
        <f t="shared" si="41"/>
        <v>687</v>
      </c>
      <c r="B847" s="64">
        <v>1768154260001</v>
      </c>
      <c r="C847" s="65" t="s">
        <v>1520</v>
      </c>
      <c r="D847" s="65" t="s">
        <v>569</v>
      </c>
      <c r="E847" s="65" t="s">
        <v>570</v>
      </c>
      <c r="F847" s="65" t="s">
        <v>401</v>
      </c>
      <c r="G847" s="43" t="s">
        <v>1940</v>
      </c>
      <c r="H847" s="71" t="s">
        <v>401</v>
      </c>
      <c r="I847" s="68">
        <v>45770</v>
      </c>
      <c r="J847" s="61">
        <v>1307</v>
      </c>
      <c r="K847" s="74">
        <v>32</v>
      </c>
      <c r="L847" s="69">
        <v>16.28</v>
      </c>
      <c r="M847" s="69">
        <v>0</v>
      </c>
      <c r="N847" s="69">
        <v>0</v>
      </c>
      <c r="O847" s="70">
        <f>L847+M847+N847</f>
        <v>16.28</v>
      </c>
      <c r="P847" s="25" t="s">
        <v>26</v>
      </c>
    </row>
    <row r="848" spans="1:16" ht="157.5" hidden="1" customHeight="1" x14ac:dyDescent="0.2">
      <c r="A848" s="7">
        <f t="shared" si="41"/>
        <v>688</v>
      </c>
      <c r="B848" s="64" t="s">
        <v>288</v>
      </c>
      <c r="C848" s="17" t="s">
        <v>289</v>
      </c>
      <c r="D848" s="65" t="s">
        <v>151</v>
      </c>
      <c r="E848" s="65" t="s">
        <v>1941</v>
      </c>
      <c r="F848" s="65" t="s">
        <v>401</v>
      </c>
      <c r="G848" s="43" t="s">
        <v>1942</v>
      </c>
      <c r="H848" s="71" t="s">
        <v>401</v>
      </c>
      <c r="I848" s="68">
        <v>45770</v>
      </c>
      <c r="J848" s="61">
        <v>1329</v>
      </c>
      <c r="K848" s="74">
        <v>32</v>
      </c>
      <c r="L848" s="69">
        <v>661.44</v>
      </c>
      <c r="M848" s="69">
        <v>0</v>
      </c>
      <c r="N848" s="69">
        <v>-0.45</v>
      </c>
      <c r="O848" s="70">
        <f>L848+M848+N848</f>
        <v>660.99</v>
      </c>
      <c r="P848" s="25" t="s">
        <v>26</v>
      </c>
    </row>
    <row r="849" spans="1:16" ht="135" hidden="1" customHeight="1" x14ac:dyDescent="0.2">
      <c r="A849" s="7">
        <f t="shared" si="41"/>
        <v>689</v>
      </c>
      <c r="B849" s="64" t="s">
        <v>288</v>
      </c>
      <c r="C849" s="17" t="s">
        <v>289</v>
      </c>
      <c r="D849" s="65" t="s">
        <v>151</v>
      </c>
      <c r="E849" s="65" t="s">
        <v>1943</v>
      </c>
      <c r="F849" s="65" t="s">
        <v>401</v>
      </c>
      <c r="G849" s="43" t="s">
        <v>1944</v>
      </c>
      <c r="H849" s="71" t="s">
        <v>401</v>
      </c>
      <c r="I849" s="68">
        <v>45770</v>
      </c>
      <c r="J849" s="61">
        <v>1331</v>
      </c>
      <c r="K849" s="74">
        <v>32</v>
      </c>
      <c r="L849" s="69">
        <v>1224.9100000000001</v>
      </c>
      <c r="M849" s="69">
        <v>0</v>
      </c>
      <c r="N849" s="69">
        <v>-0.45</v>
      </c>
      <c r="O849" s="70">
        <f t="shared" ref="O849:O855" si="43">L849+M849+N849</f>
        <v>1224.46</v>
      </c>
      <c r="P849" s="25" t="s">
        <v>26</v>
      </c>
    </row>
    <row r="850" spans="1:16" ht="157.5" hidden="1" customHeight="1" x14ac:dyDescent="0.2">
      <c r="A850" s="7">
        <f t="shared" si="41"/>
        <v>690</v>
      </c>
      <c r="B850" s="64" t="s">
        <v>288</v>
      </c>
      <c r="C850" s="17" t="s">
        <v>289</v>
      </c>
      <c r="D850" s="65" t="s">
        <v>151</v>
      </c>
      <c r="E850" s="65" t="s">
        <v>1945</v>
      </c>
      <c r="F850" s="65" t="s">
        <v>401</v>
      </c>
      <c r="G850" s="43" t="s">
        <v>1946</v>
      </c>
      <c r="H850" s="71" t="s">
        <v>401</v>
      </c>
      <c r="I850" s="68">
        <v>45770</v>
      </c>
      <c r="J850" s="61">
        <v>1330</v>
      </c>
      <c r="K850" s="74">
        <v>32</v>
      </c>
      <c r="L850" s="69">
        <v>1322.48</v>
      </c>
      <c r="M850" s="69">
        <v>0</v>
      </c>
      <c r="N850" s="69">
        <v>-7.45</v>
      </c>
      <c r="O850" s="70">
        <f t="shared" si="43"/>
        <v>1315.03</v>
      </c>
      <c r="P850" s="25" t="s">
        <v>26</v>
      </c>
    </row>
    <row r="851" spans="1:16" ht="157.5" hidden="1" customHeight="1" x14ac:dyDescent="0.2">
      <c r="A851" s="7">
        <f t="shared" si="41"/>
        <v>691</v>
      </c>
      <c r="B851" s="64">
        <v>1305374272001</v>
      </c>
      <c r="C851" s="65" t="s">
        <v>1947</v>
      </c>
      <c r="D851" s="65" t="s">
        <v>101</v>
      </c>
      <c r="E851" s="65" t="s">
        <v>1709</v>
      </c>
      <c r="F851" s="65" t="s">
        <v>1170</v>
      </c>
      <c r="G851" s="43" t="s">
        <v>1948</v>
      </c>
      <c r="H851" s="71" t="s">
        <v>401</v>
      </c>
      <c r="I851" s="68">
        <v>45770</v>
      </c>
      <c r="J851" s="61">
        <v>1332</v>
      </c>
      <c r="K851" s="74">
        <v>32</v>
      </c>
      <c r="L851" s="69">
        <v>2700</v>
      </c>
      <c r="M851" s="69">
        <v>405</v>
      </c>
      <c r="N851" s="69">
        <v>-675</v>
      </c>
      <c r="O851" s="70">
        <f t="shared" si="43"/>
        <v>2430</v>
      </c>
      <c r="P851" s="25" t="s">
        <v>26</v>
      </c>
    </row>
    <row r="852" spans="1:16" ht="180" hidden="1" customHeight="1" x14ac:dyDescent="0.2">
      <c r="A852" s="7">
        <f t="shared" si="41"/>
        <v>692</v>
      </c>
      <c r="B852" s="64" t="s">
        <v>1949</v>
      </c>
      <c r="C852" s="64" t="s">
        <v>1950</v>
      </c>
      <c r="D852" s="65" t="s">
        <v>1593</v>
      </c>
      <c r="E852" s="65" t="s">
        <v>1951</v>
      </c>
      <c r="F852" s="65" t="s">
        <v>401</v>
      </c>
      <c r="G852" s="43" t="s">
        <v>1952</v>
      </c>
      <c r="H852" s="71" t="s">
        <v>401</v>
      </c>
      <c r="I852" s="68">
        <v>45770</v>
      </c>
      <c r="J852" s="61">
        <v>1346</v>
      </c>
      <c r="K852" s="74">
        <v>32</v>
      </c>
      <c r="L852" s="69">
        <v>108.18</v>
      </c>
      <c r="M852" s="69">
        <v>0</v>
      </c>
      <c r="N852" s="69">
        <v>0</v>
      </c>
      <c r="O852" s="70">
        <f t="shared" si="43"/>
        <v>108.18</v>
      </c>
      <c r="P852" s="25" t="s">
        <v>26</v>
      </c>
    </row>
    <row r="853" spans="1:16" ht="202.5" hidden="1" customHeight="1" x14ac:dyDescent="0.2">
      <c r="A853" s="7">
        <f t="shared" si="41"/>
        <v>693</v>
      </c>
      <c r="B853" s="64" t="s">
        <v>843</v>
      </c>
      <c r="C853" s="65" t="s">
        <v>1953</v>
      </c>
      <c r="D853" s="65" t="s">
        <v>569</v>
      </c>
      <c r="E853" s="65" t="s">
        <v>570</v>
      </c>
      <c r="F853" s="65" t="s">
        <v>401</v>
      </c>
      <c r="G853" s="43" t="s">
        <v>1954</v>
      </c>
      <c r="H853" s="71" t="s">
        <v>1955</v>
      </c>
      <c r="I853" s="68">
        <v>45770</v>
      </c>
      <c r="J853" s="61">
        <v>1350</v>
      </c>
      <c r="K853" s="74">
        <v>32</v>
      </c>
      <c r="L853" s="69">
        <v>33.78</v>
      </c>
      <c r="M853" s="69">
        <v>0</v>
      </c>
      <c r="N853" s="69">
        <v>0</v>
      </c>
      <c r="O853" s="70">
        <f t="shared" si="43"/>
        <v>33.78</v>
      </c>
      <c r="P853" s="25" t="s">
        <v>26</v>
      </c>
    </row>
    <row r="854" spans="1:16" ht="157.5" hidden="1" customHeight="1" x14ac:dyDescent="0.2">
      <c r="A854" s="7">
        <f t="shared" si="41"/>
        <v>694</v>
      </c>
      <c r="B854" s="64" t="s">
        <v>600</v>
      </c>
      <c r="C854" s="65" t="s">
        <v>601</v>
      </c>
      <c r="D854" s="17" t="s">
        <v>391</v>
      </c>
      <c r="E854" s="65" t="s">
        <v>1956</v>
      </c>
      <c r="F854" s="65" t="s">
        <v>737</v>
      </c>
      <c r="G854" s="43" t="s">
        <v>1957</v>
      </c>
      <c r="H854" s="71" t="s">
        <v>401</v>
      </c>
      <c r="I854" s="68">
        <v>45770</v>
      </c>
      <c r="J854" s="61">
        <v>1355</v>
      </c>
      <c r="K854" s="74">
        <v>32</v>
      </c>
      <c r="L854" s="69">
        <v>2343.73</v>
      </c>
      <c r="M854" s="69">
        <v>351.56</v>
      </c>
      <c r="N854" s="69">
        <v>0</v>
      </c>
      <c r="O854" s="70">
        <f t="shared" si="43"/>
        <v>2695.29</v>
      </c>
      <c r="P854" s="25" t="s">
        <v>26</v>
      </c>
    </row>
    <row r="855" spans="1:16" ht="180" hidden="1" customHeight="1" x14ac:dyDescent="0.2">
      <c r="A855" s="7">
        <f t="shared" si="41"/>
        <v>695</v>
      </c>
      <c r="B855" s="64">
        <v>1190005646001</v>
      </c>
      <c r="C855" s="65" t="s">
        <v>1958</v>
      </c>
      <c r="D855" s="65" t="s">
        <v>569</v>
      </c>
      <c r="E855" s="65" t="s">
        <v>144</v>
      </c>
      <c r="F855" s="65" t="s">
        <v>401</v>
      </c>
      <c r="G855" s="43" t="s">
        <v>1959</v>
      </c>
      <c r="H855" s="71" t="s">
        <v>401</v>
      </c>
      <c r="I855" s="68">
        <v>45770</v>
      </c>
      <c r="J855" s="61">
        <v>1367</v>
      </c>
      <c r="K855" s="74">
        <v>32</v>
      </c>
      <c r="L855" s="69">
        <v>87.65</v>
      </c>
      <c r="M855" s="69">
        <v>0</v>
      </c>
      <c r="N855" s="69">
        <v>0</v>
      </c>
      <c r="O855" s="70">
        <f t="shared" si="43"/>
        <v>87.65</v>
      </c>
      <c r="P855" s="25" t="s">
        <v>26</v>
      </c>
    </row>
    <row r="856" spans="1:16" ht="180" hidden="1" customHeight="1" x14ac:dyDescent="0.2">
      <c r="A856" s="7">
        <f t="shared" si="41"/>
        <v>696</v>
      </c>
      <c r="B856" s="64">
        <v>1205754144001</v>
      </c>
      <c r="C856" s="65" t="s">
        <v>578</v>
      </c>
      <c r="D856" s="65" t="s">
        <v>101</v>
      </c>
      <c r="E856" s="65" t="s">
        <v>1151</v>
      </c>
      <c r="F856" s="65" t="s">
        <v>580</v>
      </c>
      <c r="G856" s="43" t="s">
        <v>1960</v>
      </c>
      <c r="H856" s="71">
        <v>26</v>
      </c>
      <c r="I856" s="68">
        <v>45772</v>
      </c>
      <c r="J856" s="61">
        <v>1381</v>
      </c>
      <c r="K856" s="74">
        <v>33</v>
      </c>
      <c r="L856" s="69">
        <v>396</v>
      </c>
      <c r="M856" s="69">
        <v>59.4</v>
      </c>
      <c r="N856" s="69">
        <v>-99</v>
      </c>
      <c r="O856" s="70">
        <f>L856+M856+N856</f>
        <v>356.4</v>
      </c>
      <c r="P856" s="25" t="s">
        <v>26</v>
      </c>
    </row>
    <row r="857" spans="1:16" ht="157.5" hidden="1" customHeight="1" x14ac:dyDescent="0.2">
      <c r="A857" s="7">
        <f t="shared" si="41"/>
        <v>697</v>
      </c>
      <c r="B857" s="64" t="s">
        <v>644</v>
      </c>
      <c r="C857" s="65" t="s">
        <v>588</v>
      </c>
      <c r="D857" s="65" t="s">
        <v>589</v>
      </c>
      <c r="E857" s="65" t="s">
        <v>1961</v>
      </c>
      <c r="F857" s="65" t="s">
        <v>591</v>
      </c>
      <c r="G857" s="43" t="s">
        <v>1962</v>
      </c>
      <c r="H857" s="71" t="s">
        <v>401</v>
      </c>
      <c r="I857" s="68">
        <v>45772</v>
      </c>
      <c r="J857" s="61">
        <v>1389</v>
      </c>
      <c r="K857" s="74">
        <v>33</v>
      </c>
      <c r="L857" s="69">
        <v>11000</v>
      </c>
      <c r="M857" s="69">
        <v>1650</v>
      </c>
      <c r="N857" s="69">
        <v>-1952.5</v>
      </c>
      <c r="O857" s="70">
        <f>L857+M857+N857</f>
        <v>10697.5</v>
      </c>
      <c r="P857" s="25" t="s">
        <v>26</v>
      </c>
    </row>
    <row r="858" spans="1:16" ht="157.5" hidden="1" customHeight="1" x14ac:dyDescent="0.2">
      <c r="A858" s="7">
        <f t="shared" si="41"/>
        <v>698</v>
      </c>
      <c r="B858" s="64" t="s">
        <v>644</v>
      </c>
      <c r="C858" s="65" t="s">
        <v>588</v>
      </c>
      <c r="D858" s="65" t="s">
        <v>589</v>
      </c>
      <c r="E858" s="65" t="s">
        <v>1961</v>
      </c>
      <c r="F858" s="65" t="s">
        <v>591</v>
      </c>
      <c r="G858" s="43" t="s">
        <v>1963</v>
      </c>
      <c r="H858" s="71" t="s">
        <v>401</v>
      </c>
      <c r="I858" s="68">
        <v>45772</v>
      </c>
      <c r="J858" s="61">
        <v>1390</v>
      </c>
      <c r="K858" s="74">
        <v>33</v>
      </c>
      <c r="L858" s="69">
        <v>11000</v>
      </c>
      <c r="M858" s="69">
        <v>1650</v>
      </c>
      <c r="N858" s="69">
        <v>-1952.5</v>
      </c>
      <c r="O858" s="70">
        <f>L858+M858+N858</f>
        <v>10697.5</v>
      </c>
      <c r="P858" s="25" t="s">
        <v>26</v>
      </c>
    </row>
    <row r="859" spans="1:16" ht="180" hidden="1" customHeight="1" x14ac:dyDescent="0.2">
      <c r="A859" s="7">
        <f t="shared" si="41"/>
        <v>699</v>
      </c>
      <c r="B859" s="64" t="s">
        <v>310</v>
      </c>
      <c r="C859" s="65" t="s">
        <v>1964</v>
      </c>
      <c r="D859" s="65" t="s">
        <v>101</v>
      </c>
      <c r="E859" s="65" t="s">
        <v>1202</v>
      </c>
      <c r="F859" s="65" t="s">
        <v>313</v>
      </c>
      <c r="G859" s="43" t="s">
        <v>1965</v>
      </c>
      <c r="H859" s="71">
        <v>720</v>
      </c>
      <c r="I859" s="68">
        <v>45772</v>
      </c>
      <c r="J859" s="61">
        <v>1401</v>
      </c>
      <c r="K859" s="74">
        <v>33</v>
      </c>
      <c r="L859" s="69">
        <v>2250</v>
      </c>
      <c r="M859" s="69">
        <v>337.5</v>
      </c>
      <c r="N859" s="69">
        <v>-562.5</v>
      </c>
      <c r="O859" s="70">
        <f t="shared" ref="O859:O884" si="44">L859+M859+N859</f>
        <v>2025</v>
      </c>
      <c r="P859" s="25" t="s">
        <v>26</v>
      </c>
    </row>
    <row r="860" spans="1:16" ht="180" hidden="1" customHeight="1" x14ac:dyDescent="0.2">
      <c r="A860" s="7">
        <f t="shared" si="41"/>
        <v>700</v>
      </c>
      <c r="B860" s="64" t="s">
        <v>161</v>
      </c>
      <c r="C860" s="16" t="s">
        <v>162</v>
      </c>
      <c r="D860" s="65" t="s">
        <v>101</v>
      </c>
      <c r="E860" s="65" t="s">
        <v>1966</v>
      </c>
      <c r="F860" s="65"/>
      <c r="G860" s="43" t="s">
        <v>1967</v>
      </c>
      <c r="H860" s="71">
        <v>4</v>
      </c>
      <c r="I860" s="68">
        <v>45772</v>
      </c>
      <c r="J860" s="61">
        <v>1402</v>
      </c>
      <c r="K860" s="74">
        <v>33</v>
      </c>
      <c r="L860" s="69">
        <v>2900</v>
      </c>
      <c r="M860" s="69">
        <v>435</v>
      </c>
      <c r="N860" s="69">
        <v>-725</v>
      </c>
      <c r="O860" s="70">
        <f t="shared" si="44"/>
        <v>2610</v>
      </c>
      <c r="P860" s="25" t="s">
        <v>26</v>
      </c>
    </row>
    <row r="861" spans="1:16" ht="180" hidden="1" customHeight="1" x14ac:dyDescent="0.2">
      <c r="A861" s="7">
        <f t="shared" si="41"/>
        <v>701</v>
      </c>
      <c r="B861" s="64" t="s">
        <v>370</v>
      </c>
      <c r="C861" s="65" t="s">
        <v>371</v>
      </c>
      <c r="D861" s="65" t="s">
        <v>101</v>
      </c>
      <c r="E861" s="65" t="s">
        <v>1968</v>
      </c>
      <c r="F861" s="65" t="s">
        <v>373</v>
      </c>
      <c r="G861" s="43" t="s">
        <v>1969</v>
      </c>
      <c r="H861" s="71">
        <v>38</v>
      </c>
      <c r="I861" s="68">
        <v>45772</v>
      </c>
      <c r="J861" s="61">
        <v>1403</v>
      </c>
      <c r="K861" s="74">
        <v>33</v>
      </c>
      <c r="L861" s="69">
        <v>600</v>
      </c>
      <c r="M861" s="69">
        <v>0</v>
      </c>
      <c r="N861" s="69">
        <v>-60</v>
      </c>
      <c r="O861" s="70">
        <f t="shared" si="44"/>
        <v>540</v>
      </c>
      <c r="P861" s="25" t="s">
        <v>26</v>
      </c>
    </row>
    <row r="862" spans="1:16" ht="202.5" hidden="1" customHeight="1" x14ac:dyDescent="0.2">
      <c r="A862" s="7">
        <f t="shared" si="41"/>
        <v>702</v>
      </c>
      <c r="B862" s="64" t="s">
        <v>288</v>
      </c>
      <c r="C862" s="17" t="s">
        <v>289</v>
      </c>
      <c r="D862" s="65" t="s">
        <v>151</v>
      </c>
      <c r="E862" s="65" t="s">
        <v>1970</v>
      </c>
      <c r="F862" s="65" t="s">
        <v>401</v>
      </c>
      <c r="G862" s="43" t="s">
        <v>1971</v>
      </c>
      <c r="H862" s="71" t="s">
        <v>401</v>
      </c>
      <c r="I862" s="68">
        <v>45772</v>
      </c>
      <c r="J862" s="61">
        <v>1406</v>
      </c>
      <c r="K862" s="74">
        <v>33</v>
      </c>
      <c r="L862" s="69">
        <v>108.51</v>
      </c>
      <c r="M862" s="69">
        <v>0</v>
      </c>
      <c r="N862" s="69">
        <v>-0.4</v>
      </c>
      <c r="O862" s="70">
        <f t="shared" si="44"/>
        <v>108.11</v>
      </c>
      <c r="P862" s="25" t="s">
        <v>26</v>
      </c>
    </row>
    <row r="863" spans="1:16" ht="157.5" hidden="1" customHeight="1" x14ac:dyDescent="0.2">
      <c r="A863" s="7">
        <f t="shared" si="41"/>
        <v>703</v>
      </c>
      <c r="B863" s="64" t="s">
        <v>896</v>
      </c>
      <c r="C863" s="65" t="s">
        <v>1972</v>
      </c>
      <c r="D863" s="65" t="s">
        <v>569</v>
      </c>
      <c r="E863" s="65" t="s">
        <v>570</v>
      </c>
      <c r="F863" s="65" t="s">
        <v>401</v>
      </c>
      <c r="G863" s="43" t="s">
        <v>1973</v>
      </c>
      <c r="H863" s="71" t="s">
        <v>1974</v>
      </c>
      <c r="I863" s="68">
        <v>45772</v>
      </c>
      <c r="J863" s="61">
        <v>1407</v>
      </c>
      <c r="K863" s="74">
        <v>33</v>
      </c>
      <c r="L863" s="69">
        <v>227.05</v>
      </c>
      <c r="M863" s="69">
        <v>1.02</v>
      </c>
      <c r="N863" s="69">
        <v>-1.02</v>
      </c>
      <c r="O863" s="70">
        <f t="shared" si="44"/>
        <v>227.05</v>
      </c>
      <c r="P863" s="25" t="s">
        <v>26</v>
      </c>
    </row>
    <row r="864" spans="1:16" ht="180" hidden="1" customHeight="1" x14ac:dyDescent="0.2">
      <c r="A864" s="7">
        <f t="shared" si="41"/>
        <v>704</v>
      </c>
      <c r="B864" s="64" t="s">
        <v>600</v>
      </c>
      <c r="C864" s="65" t="s">
        <v>601</v>
      </c>
      <c r="D864" s="17" t="s">
        <v>391</v>
      </c>
      <c r="E864" s="65" t="s">
        <v>1831</v>
      </c>
      <c r="F864" s="65" t="s">
        <v>768</v>
      </c>
      <c r="G864" s="43" t="s">
        <v>1975</v>
      </c>
      <c r="H864" s="71" t="s">
        <v>401</v>
      </c>
      <c r="I864" s="68">
        <v>45772</v>
      </c>
      <c r="J864" s="61">
        <v>1410</v>
      </c>
      <c r="K864" s="74">
        <v>33</v>
      </c>
      <c r="L864" s="69">
        <v>647.77</v>
      </c>
      <c r="M864" s="69">
        <v>97.16</v>
      </c>
      <c r="N864" s="69">
        <v>0</v>
      </c>
      <c r="O864" s="70">
        <f t="shared" si="44"/>
        <v>744.93</v>
      </c>
      <c r="P864" s="25" t="s">
        <v>26</v>
      </c>
    </row>
    <row r="865" spans="1:16" ht="162.75" hidden="1" customHeight="1" x14ac:dyDescent="0.2">
      <c r="A865" s="7">
        <f t="shared" si="41"/>
        <v>705</v>
      </c>
      <c r="B865" s="64" t="s">
        <v>141</v>
      </c>
      <c r="C865" s="16" t="s">
        <v>142</v>
      </c>
      <c r="D865" s="65" t="s">
        <v>569</v>
      </c>
      <c r="E865" s="65" t="s">
        <v>144</v>
      </c>
      <c r="F865" s="65" t="s">
        <v>401</v>
      </c>
      <c r="G865" s="43" t="s">
        <v>1976</v>
      </c>
      <c r="H865" s="71">
        <v>1845582</v>
      </c>
      <c r="I865" s="68">
        <v>45772</v>
      </c>
      <c r="J865" s="61">
        <v>1413</v>
      </c>
      <c r="K865" s="74">
        <v>33</v>
      </c>
      <c r="L865" s="69">
        <v>91.15</v>
      </c>
      <c r="M865" s="69">
        <v>0</v>
      </c>
      <c r="N865" s="69">
        <v>0</v>
      </c>
      <c r="O865" s="70">
        <f t="shared" si="44"/>
        <v>91.15</v>
      </c>
      <c r="P865" s="25" t="s">
        <v>26</v>
      </c>
    </row>
    <row r="866" spans="1:16" ht="162.75" hidden="1" customHeight="1" x14ac:dyDescent="0.2">
      <c r="A866" s="7">
        <f t="shared" si="41"/>
        <v>706</v>
      </c>
      <c r="B866" s="64" t="s">
        <v>141</v>
      </c>
      <c r="C866" s="16" t="s">
        <v>142</v>
      </c>
      <c r="D866" s="65" t="s">
        <v>569</v>
      </c>
      <c r="E866" s="65" t="s">
        <v>144</v>
      </c>
      <c r="F866" s="65" t="s">
        <v>401</v>
      </c>
      <c r="G866" s="43" t="s">
        <v>1977</v>
      </c>
      <c r="H866" s="71">
        <v>64067655</v>
      </c>
      <c r="I866" s="68">
        <v>45772</v>
      </c>
      <c r="J866" s="61">
        <v>1414</v>
      </c>
      <c r="K866" s="74">
        <v>33</v>
      </c>
      <c r="L866" s="69">
        <v>5675.11</v>
      </c>
      <c r="M866" s="69">
        <v>0</v>
      </c>
      <c r="N866" s="69">
        <v>-39.86</v>
      </c>
      <c r="O866" s="70">
        <f t="shared" si="44"/>
        <v>5635.25</v>
      </c>
      <c r="P866" s="25" t="s">
        <v>26</v>
      </c>
    </row>
    <row r="867" spans="1:16" ht="202.5" hidden="1" customHeight="1" x14ac:dyDescent="0.2">
      <c r="A867" s="7">
        <f t="shared" si="41"/>
        <v>707</v>
      </c>
      <c r="B867" s="64">
        <v>1768152560001</v>
      </c>
      <c r="C867" s="65" t="s">
        <v>596</v>
      </c>
      <c r="D867" s="65" t="s">
        <v>569</v>
      </c>
      <c r="E867" s="65" t="s">
        <v>597</v>
      </c>
      <c r="F867" s="65" t="s">
        <v>401</v>
      </c>
      <c r="G867" s="43" t="s">
        <v>1978</v>
      </c>
      <c r="H867" s="71" t="s">
        <v>401</v>
      </c>
      <c r="I867" s="68">
        <v>45772</v>
      </c>
      <c r="J867" s="61">
        <v>1415</v>
      </c>
      <c r="K867" s="74">
        <v>33</v>
      </c>
      <c r="L867" s="69">
        <v>10707.47</v>
      </c>
      <c r="M867" s="69">
        <v>1606.12</v>
      </c>
      <c r="N867" s="69">
        <v>-1606.12</v>
      </c>
      <c r="O867" s="70">
        <f t="shared" si="44"/>
        <v>10707.470000000001</v>
      </c>
      <c r="P867" s="25" t="s">
        <v>26</v>
      </c>
    </row>
    <row r="868" spans="1:16" ht="180" hidden="1" customHeight="1" x14ac:dyDescent="0.2">
      <c r="A868" s="7">
        <f t="shared" si="41"/>
        <v>708</v>
      </c>
      <c r="B868" s="64">
        <v>1790732657001</v>
      </c>
      <c r="C868" s="65" t="s">
        <v>1979</v>
      </c>
      <c r="D868" s="17" t="s">
        <v>107</v>
      </c>
      <c r="E868" s="65" t="s">
        <v>1980</v>
      </c>
      <c r="F868" s="65" t="s">
        <v>1981</v>
      </c>
      <c r="G868" s="43" t="s">
        <v>1982</v>
      </c>
      <c r="H868" s="71" t="s">
        <v>401</v>
      </c>
      <c r="I868" s="68">
        <v>45772</v>
      </c>
      <c r="J868" s="61">
        <v>1417</v>
      </c>
      <c r="K868" s="74">
        <v>33</v>
      </c>
      <c r="L868" s="69">
        <v>739.9</v>
      </c>
      <c r="M868" s="69">
        <v>110.99</v>
      </c>
      <c r="N868" s="69">
        <v>-123.94</v>
      </c>
      <c r="O868" s="70">
        <f t="shared" si="44"/>
        <v>726.95</v>
      </c>
      <c r="P868" s="25" t="s">
        <v>26</v>
      </c>
    </row>
    <row r="869" spans="1:16" ht="180" hidden="1" customHeight="1" x14ac:dyDescent="0.2">
      <c r="A869" s="7">
        <f t="shared" si="41"/>
        <v>709</v>
      </c>
      <c r="B869" s="64" t="s">
        <v>600</v>
      </c>
      <c r="C869" s="65" t="s">
        <v>601</v>
      </c>
      <c r="D869" s="17" t="s">
        <v>391</v>
      </c>
      <c r="E869" s="65" t="s">
        <v>1983</v>
      </c>
      <c r="F869" s="65" t="s">
        <v>768</v>
      </c>
      <c r="G869" s="43" t="s">
        <v>1984</v>
      </c>
      <c r="H869" s="71" t="s">
        <v>401</v>
      </c>
      <c r="I869" s="68">
        <v>45772</v>
      </c>
      <c r="J869" s="61">
        <v>1419</v>
      </c>
      <c r="K869" s="74">
        <v>33</v>
      </c>
      <c r="L869" s="69">
        <v>10833.72</v>
      </c>
      <c r="M869" s="69">
        <v>1625.05</v>
      </c>
      <c r="N869" s="69">
        <v>0</v>
      </c>
      <c r="O869" s="70">
        <f t="shared" si="44"/>
        <v>12458.769999999999</v>
      </c>
      <c r="P869" s="25" t="s">
        <v>26</v>
      </c>
    </row>
    <row r="870" spans="1:16" ht="180" hidden="1" customHeight="1" x14ac:dyDescent="0.2">
      <c r="A870" s="7">
        <f t="shared" si="41"/>
        <v>710</v>
      </c>
      <c r="B870" s="64" t="s">
        <v>600</v>
      </c>
      <c r="C870" s="65" t="s">
        <v>601</v>
      </c>
      <c r="D870" s="17" t="s">
        <v>391</v>
      </c>
      <c r="E870" s="65" t="s">
        <v>1983</v>
      </c>
      <c r="F870" s="65" t="s">
        <v>768</v>
      </c>
      <c r="G870" s="43" t="s">
        <v>1985</v>
      </c>
      <c r="H870" s="71" t="s">
        <v>1986</v>
      </c>
      <c r="I870" s="68">
        <v>45772</v>
      </c>
      <c r="J870" s="61">
        <v>1421</v>
      </c>
      <c r="K870" s="74">
        <v>33</v>
      </c>
      <c r="L870" s="69">
        <v>978.29</v>
      </c>
      <c r="M870" s="69">
        <v>146.75</v>
      </c>
      <c r="N870" s="69">
        <v>0</v>
      </c>
      <c r="O870" s="70">
        <f t="shared" si="44"/>
        <v>1125.04</v>
      </c>
      <c r="P870" s="25" t="s">
        <v>26</v>
      </c>
    </row>
    <row r="871" spans="1:16" ht="135" hidden="1" customHeight="1" x14ac:dyDescent="0.2">
      <c r="A871" s="7">
        <f t="shared" si="41"/>
        <v>711</v>
      </c>
      <c r="B871" s="64" t="s">
        <v>600</v>
      </c>
      <c r="C871" s="65" t="s">
        <v>601</v>
      </c>
      <c r="D871" s="17" t="s">
        <v>391</v>
      </c>
      <c r="E871" s="65" t="s">
        <v>1983</v>
      </c>
      <c r="F871" s="65" t="s">
        <v>737</v>
      </c>
      <c r="G871" s="43" t="s">
        <v>1987</v>
      </c>
      <c r="H871" s="71">
        <v>27393</v>
      </c>
      <c r="I871" s="68">
        <v>45772</v>
      </c>
      <c r="J871" s="61">
        <v>1423</v>
      </c>
      <c r="K871" s="74">
        <v>33</v>
      </c>
      <c r="L871" s="69">
        <v>4125.3100000000004</v>
      </c>
      <c r="M871" s="69">
        <v>618.79999999999995</v>
      </c>
      <c r="N871" s="69">
        <v>0</v>
      </c>
      <c r="O871" s="70">
        <f t="shared" si="44"/>
        <v>4744.1100000000006</v>
      </c>
      <c r="P871" s="25" t="s">
        <v>26</v>
      </c>
    </row>
    <row r="872" spans="1:16" ht="162.75" hidden="1" customHeight="1" x14ac:dyDescent="0.2">
      <c r="A872" s="7">
        <f t="shared" si="41"/>
        <v>712</v>
      </c>
      <c r="B872" s="64" t="s">
        <v>141</v>
      </c>
      <c r="C872" s="16" t="s">
        <v>142</v>
      </c>
      <c r="D872" s="65" t="s">
        <v>569</v>
      </c>
      <c r="E872" s="65" t="s">
        <v>144</v>
      </c>
      <c r="F872" s="65" t="s">
        <v>401</v>
      </c>
      <c r="G872" s="43" t="s">
        <v>1988</v>
      </c>
      <c r="H872" s="71">
        <v>1845583</v>
      </c>
      <c r="I872" s="68">
        <v>45772</v>
      </c>
      <c r="J872" s="61">
        <v>1425</v>
      </c>
      <c r="K872" s="74">
        <v>33</v>
      </c>
      <c r="L872" s="69">
        <v>45.33</v>
      </c>
      <c r="M872" s="69">
        <v>0</v>
      </c>
      <c r="N872" s="69">
        <v>0</v>
      </c>
      <c r="O872" s="70">
        <f t="shared" si="44"/>
        <v>45.33</v>
      </c>
      <c r="P872" s="25" t="s">
        <v>26</v>
      </c>
    </row>
    <row r="873" spans="1:16" ht="162.75" hidden="1" customHeight="1" x14ac:dyDescent="0.2">
      <c r="A873" s="7">
        <f t="shared" si="41"/>
        <v>713</v>
      </c>
      <c r="B873" s="64" t="s">
        <v>141</v>
      </c>
      <c r="C873" s="16" t="s">
        <v>142</v>
      </c>
      <c r="D873" s="65" t="s">
        <v>569</v>
      </c>
      <c r="E873" s="65" t="s">
        <v>144</v>
      </c>
      <c r="F873" s="65" t="s">
        <v>401</v>
      </c>
      <c r="G873" s="43" t="s">
        <v>1989</v>
      </c>
      <c r="H873" s="71" t="s">
        <v>401</v>
      </c>
      <c r="I873" s="68">
        <v>45772</v>
      </c>
      <c r="J873" s="61">
        <v>1426</v>
      </c>
      <c r="K873" s="74">
        <v>33</v>
      </c>
      <c r="L873" s="69">
        <v>997.42</v>
      </c>
      <c r="M873" s="69">
        <v>0</v>
      </c>
      <c r="N873" s="69">
        <v>-18.22</v>
      </c>
      <c r="O873" s="70">
        <f t="shared" si="44"/>
        <v>979.19999999999993</v>
      </c>
      <c r="P873" s="25" t="s">
        <v>26</v>
      </c>
    </row>
    <row r="874" spans="1:16" ht="186" hidden="1" customHeight="1" x14ac:dyDescent="0.2">
      <c r="A874" s="7">
        <f t="shared" ref="A874:A937" si="45">1+A873</f>
        <v>714</v>
      </c>
      <c r="B874" s="64">
        <v>1792601622001</v>
      </c>
      <c r="C874" s="65" t="s">
        <v>1725</v>
      </c>
      <c r="D874" s="65" t="s">
        <v>569</v>
      </c>
      <c r="E874" s="65" t="s">
        <v>570</v>
      </c>
      <c r="F874" s="65" t="s">
        <v>401</v>
      </c>
      <c r="G874" s="43" t="s">
        <v>1990</v>
      </c>
      <c r="H874" s="71" t="s">
        <v>1991</v>
      </c>
      <c r="I874" s="68">
        <v>45772</v>
      </c>
      <c r="J874" s="61">
        <v>1427</v>
      </c>
      <c r="K874" s="74">
        <v>33</v>
      </c>
      <c r="L874" s="69">
        <v>57.5</v>
      </c>
      <c r="M874" s="69">
        <v>0</v>
      </c>
      <c r="N874" s="69">
        <v>0</v>
      </c>
      <c r="O874" s="70">
        <f t="shared" si="44"/>
        <v>57.5</v>
      </c>
      <c r="P874" s="25" t="s">
        <v>26</v>
      </c>
    </row>
    <row r="875" spans="1:16" ht="202.5" hidden="1" customHeight="1" x14ac:dyDescent="0.2">
      <c r="A875" s="7">
        <f t="shared" si="45"/>
        <v>715</v>
      </c>
      <c r="B875" s="64">
        <v>2490013639001</v>
      </c>
      <c r="C875" s="65" t="s">
        <v>1128</v>
      </c>
      <c r="D875" s="65" t="s">
        <v>569</v>
      </c>
      <c r="E875" s="65" t="s">
        <v>570</v>
      </c>
      <c r="F875" s="65" t="s">
        <v>401</v>
      </c>
      <c r="G875" s="43" t="s">
        <v>1992</v>
      </c>
      <c r="H875" s="71" t="s">
        <v>401</v>
      </c>
      <c r="I875" s="68">
        <v>45772</v>
      </c>
      <c r="J875" s="61">
        <v>1428</v>
      </c>
      <c r="K875" s="74">
        <v>33</v>
      </c>
      <c r="L875" s="69">
        <v>16</v>
      </c>
      <c r="M875" s="69">
        <v>0</v>
      </c>
      <c r="N875" s="69">
        <v>0</v>
      </c>
      <c r="O875" s="70">
        <f t="shared" si="44"/>
        <v>16</v>
      </c>
      <c r="P875" s="25" t="s">
        <v>26</v>
      </c>
    </row>
    <row r="876" spans="1:16" ht="162.75" hidden="1" customHeight="1" x14ac:dyDescent="0.2">
      <c r="A876" s="7">
        <f t="shared" si="45"/>
        <v>716</v>
      </c>
      <c r="B876" s="64" t="s">
        <v>141</v>
      </c>
      <c r="C876" s="16" t="s">
        <v>142</v>
      </c>
      <c r="D876" s="65" t="s">
        <v>569</v>
      </c>
      <c r="E876" s="65" t="s">
        <v>144</v>
      </c>
      <c r="F876" s="65" t="s">
        <v>401</v>
      </c>
      <c r="G876" s="43" t="s">
        <v>1993</v>
      </c>
      <c r="H876" s="71" t="s">
        <v>401</v>
      </c>
      <c r="I876" s="68">
        <v>45772</v>
      </c>
      <c r="J876" s="61">
        <v>1431</v>
      </c>
      <c r="K876" s="74">
        <v>33</v>
      </c>
      <c r="L876" s="69">
        <v>9.49</v>
      </c>
      <c r="M876" s="69">
        <v>0</v>
      </c>
      <c r="N876" s="69">
        <v>0</v>
      </c>
      <c r="O876" s="70">
        <f t="shared" si="44"/>
        <v>9.49</v>
      </c>
      <c r="P876" s="25" t="s">
        <v>26</v>
      </c>
    </row>
    <row r="877" spans="1:16" ht="162.75" hidden="1" customHeight="1" x14ac:dyDescent="0.2">
      <c r="A877" s="7">
        <f t="shared" si="45"/>
        <v>717</v>
      </c>
      <c r="B877" s="64" t="s">
        <v>141</v>
      </c>
      <c r="C877" s="16" t="s">
        <v>142</v>
      </c>
      <c r="D877" s="65" t="s">
        <v>569</v>
      </c>
      <c r="E877" s="65" t="s">
        <v>144</v>
      </c>
      <c r="F877" s="65" t="s">
        <v>401</v>
      </c>
      <c r="G877" s="43" t="s">
        <v>1994</v>
      </c>
      <c r="H877" s="71" t="s">
        <v>401</v>
      </c>
      <c r="I877" s="68">
        <v>45772</v>
      </c>
      <c r="J877" s="61">
        <v>1432</v>
      </c>
      <c r="K877" s="74">
        <v>33</v>
      </c>
      <c r="L877" s="69">
        <v>86.48</v>
      </c>
      <c r="M877" s="69">
        <v>0</v>
      </c>
      <c r="N877" s="69">
        <v>-0.6</v>
      </c>
      <c r="O877" s="70">
        <f t="shared" si="44"/>
        <v>85.88000000000001</v>
      </c>
      <c r="P877" s="25" t="s">
        <v>26</v>
      </c>
    </row>
    <row r="878" spans="1:16" ht="162.75" hidden="1" customHeight="1" x14ac:dyDescent="0.2">
      <c r="A878" s="7">
        <f t="shared" si="45"/>
        <v>718</v>
      </c>
      <c r="B878" s="64" t="s">
        <v>141</v>
      </c>
      <c r="C878" s="16" t="s">
        <v>142</v>
      </c>
      <c r="D878" s="65" t="s">
        <v>569</v>
      </c>
      <c r="E878" s="65" t="s">
        <v>144</v>
      </c>
      <c r="F878" s="65" t="s">
        <v>401</v>
      </c>
      <c r="G878" s="43" t="s">
        <v>1995</v>
      </c>
      <c r="H878" s="71">
        <v>63601233</v>
      </c>
      <c r="I878" s="68">
        <v>45772</v>
      </c>
      <c r="J878" s="61">
        <v>1433</v>
      </c>
      <c r="K878" s="74">
        <v>33</v>
      </c>
      <c r="L878" s="69">
        <v>56.08</v>
      </c>
      <c r="M878" s="69">
        <v>0</v>
      </c>
      <c r="N878" s="69">
        <v>-4.68</v>
      </c>
      <c r="O878" s="70">
        <f t="shared" si="44"/>
        <v>51.4</v>
      </c>
      <c r="P878" s="25" t="s">
        <v>26</v>
      </c>
    </row>
    <row r="879" spans="1:16" ht="157.5" hidden="1" customHeight="1" x14ac:dyDescent="0.2">
      <c r="A879" s="7">
        <f t="shared" si="45"/>
        <v>719</v>
      </c>
      <c r="B879" s="64" t="s">
        <v>600</v>
      </c>
      <c r="C879" s="65" t="s">
        <v>601</v>
      </c>
      <c r="D879" s="17" t="s">
        <v>391</v>
      </c>
      <c r="E879" s="65" t="s">
        <v>1996</v>
      </c>
      <c r="F879" s="65" t="s">
        <v>737</v>
      </c>
      <c r="G879" s="43" t="s">
        <v>1997</v>
      </c>
      <c r="H879" s="71" t="s">
        <v>401</v>
      </c>
      <c r="I879" s="68">
        <v>45772</v>
      </c>
      <c r="J879" s="61">
        <v>1438</v>
      </c>
      <c r="K879" s="74">
        <v>33</v>
      </c>
      <c r="L879" s="69">
        <v>4207.4399999999996</v>
      </c>
      <c r="M879" s="69">
        <v>631.12</v>
      </c>
      <c r="N879" s="69">
        <v>0</v>
      </c>
      <c r="O879" s="70">
        <f t="shared" si="44"/>
        <v>4838.5599999999995</v>
      </c>
      <c r="P879" s="25" t="s">
        <v>26</v>
      </c>
    </row>
    <row r="880" spans="1:16" ht="302.25" hidden="1" customHeight="1" x14ac:dyDescent="0.2">
      <c r="A880" s="7">
        <f t="shared" si="45"/>
        <v>720</v>
      </c>
      <c r="B880" s="64">
        <v>2460002550001</v>
      </c>
      <c r="C880" s="65" t="s">
        <v>1998</v>
      </c>
      <c r="D880" s="65" t="s">
        <v>569</v>
      </c>
      <c r="E880" s="65" t="s">
        <v>570</v>
      </c>
      <c r="F880" s="65" t="s">
        <v>401</v>
      </c>
      <c r="G880" s="43" t="s">
        <v>1999</v>
      </c>
      <c r="H880" s="71" t="s">
        <v>2000</v>
      </c>
      <c r="I880" s="68">
        <v>45770</v>
      </c>
      <c r="J880" s="61">
        <v>1340</v>
      </c>
      <c r="K880" s="74">
        <v>33</v>
      </c>
      <c r="L880" s="69">
        <v>1040.74</v>
      </c>
      <c r="M880" s="69">
        <v>0</v>
      </c>
      <c r="N880" s="69">
        <v>-0.14000000000000001</v>
      </c>
      <c r="O880" s="70">
        <f t="shared" si="44"/>
        <v>1040.5999999999999</v>
      </c>
      <c r="P880" s="25" t="s">
        <v>26</v>
      </c>
    </row>
    <row r="881" spans="1:16" ht="157.5" hidden="1" customHeight="1" x14ac:dyDescent="0.2">
      <c r="A881" s="7">
        <f t="shared" si="45"/>
        <v>721</v>
      </c>
      <c r="B881" s="64" t="s">
        <v>1845</v>
      </c>
      <c r="C881" s="65" t="s">
        <v>1846</v>
      </c>
      <c r="D881" s="65" t="s">
        <v>1593</v>
      </c>
      <c r="E881" s="65" t="s">
        <v>1813</v>
      </c>
      <c r="F881" s="65" t="s">
        <v>401</v>
      </c>
      <c r="G881" s="43" t="s">
        <v>2001</v>
      </c>
      <c r="H881" s="71" t="s">
        <v>401</v>
      </c>
      <c r="I881" s="68">
        <v>45770</v>
      </c>
      <c r="J881" s="61">
        <v>1341</v>
      </c>
      <c r="K881" s="74">
        <v>33</v>
      </c>
      <c r="L881" s="69">
        <v>123.59</v>
      </c>
      <c r="M881" s="69">
        <v>0</v>
      </c>
      <c r="N881" s="69">
        <v>0</v>
      </c>
      <c r="O881" s="70">
        <f t="shared" si="44"/>
        <v>123.59</v>
      </c>
      <c r="P881" s="25" t="s">
        <v>26</v>
      </c>
    </row>
    <row r="882" spans="1:16" ht="180" hidden="1" customHeight="1" x14ac:dyDescent="0.2">
      <c r="A882" s="7">
        <f t="shared" si="45"/>
        <v>722</v>
      </c>
      <c r="B882" s="64" t="s">
        <v>68</v>
      </c>
      <c r="C882" s="65" t="s">
        <v>1351</v>
      </c>
      <c r="D882" s="65" t="s">
        <v>101</v>
      </c>
      <c r="E882" s="65" t="s">
        <v>2002</v>
      </c>
      <c r="F882" s="65" t="s">
        <v>167</v>
      </c>
      <c r="G882" s="43" t="s">
        <v>2003</v>
      </c>
      <c r="H882" s="71">
        <v>44</v>
      </c>
      <c r="I882" s="68">
        <v>45770</v>
      </c>
      <c r="J882" s="61">
        <v>1342</v>
      </c>
      <c r="K882" s="74">
        <v>33</v>
      </c>
      <c r="L882" s="69">
        <v>1980</v>
      </c>
      <c r="M882" s="69">
        <v>297</v>
      </c>
      <c r="N882" s="69">
        <v>-495</v>
      </c>
      <c r="O882" s="70">
        <f t="shared" si="44"/>
        <v>1782</v>
      </c>
      <c r="P882" s="25" t="s">
        <v>26</v>
      </c>
    </row>
    <row r="883" spans="1:16" ht="180" hidden="1" customHeight="1" x14ac:dyDescent="0.2">
      <c r="A883" s="7">
        <f t="shared" si="45"/>
        <v>723</v>
      </c>
      <c r="B883" s="64" t="s">
        <v>558</v>
      </c>
      <c r="C883" s="65" t="s">
        <v>559</v>
      </c>
      <c r="D883" s="65" t="s">
        <v>560</v>
      </c>
      <c r="E883" s="65" t="s">
        <v>561</v>
      </c>
      <c r="F883" s="65" t="s">
        <v>562</v>
      </c>
      <c r="G883" s="43" t="s">
        <v>2004</v>
      </c>
      <c r="H883" s="71">
        <v>428733</v>
      </c>
      <c r="I883" s="68">
        <v>45770</v>
      </c>
      <c r="J883" s="61">
        <v>1344</v>
      </c>
      <c r="K883" s="74">
        <v>33</v>
      </c>
      <c r="L883" s="69">
        <v>3358.26</v>
      </c>
      <c r="M883" s="69">
        <v>503.74</v>
      </c>
      <c r="N883" s="69">
        <v>-596.09</v>
      </c>
      <c r="O883" s="70">
        <f t="shared" si="44"/>
        <v>3265.91</v>
      </c>
      <c r="P883" s="25" t="s">
        <v>26</v>
      </c>
    </row>
    <row r="884" spans="1:16" ht="162.75" hidden="1" customHeight="1" x14ac:dyDescent="0.2">
      <c r="A884" s="7">
        <f t="shared" si="45"/>
        <v>724</v>
      </c>
      <c r="B884" s="64" t="s">
        <v>141</v>
      </c>
      <c r="C884" s="16" t="s">
        <v>142</v>
      </c>
      <c r="D884" s="65" t="s">
        <v>569</v>
      </c>
      <c r="E884" s="65" t="s">
        <v>144</v>
      </c>
      <c r="F884" s="65" t="s">
        <v>401</v>
      </c>
      <c r="G884" s="43" t="s">
        <v>2005</v>
      </c>
      <c r="H884" s="71" t="s">
        <v>401</v>
      </c>
      <c r="I884" s="68">
        <v>45770</v>
      </c>
      <c r="J884" s="61">
        <v>1347</v>
      </c>
      <c r="K884" s="74">
        <v>33</v>
      </c>
      <c r="L884" s="69">
        <v>197.18</v>
      </c>
      <c r="M884" s="69">
        <v>7.0000000000000007E-2</v>
      </c>
      <c r="N884" s="69">
        <v>-4.9800000000000004</v>
      </c>
      <c r="O884" s="70">
        <f t="shared" si="44"/>
        <v>192.27</v>
      </c>
      <c r="P884" s="25" t="s">
        <v>26</v>
      </c>
    </row>
    <row r="885" spans="1:16" ht="135" hidden="1" customHeight="1" x14ac:dyDescent="0.2">
      <c r="A885" s="7">
        <f t="shared" si="45"/>
        <v>725</v>
      </c>
      <c r="B885" s="64" t="s">
        <v>288</v>
      </c>
      <c r="C885" s="17" t="s">
        <v>289</v>
      </c>
      <c r="D885" s="65" t="s">
        <v>151</v>
      </c>
      <c r="E885" s="65" t="s">
        <v>2006</v>
      </c>
      <c r="F885" s="65" t="s">
        <v>401</v>
      </c>
      <c r="G885" s="43" t="s">
        <v>2007</v>
      </c>
      <c r="H885" s="71" t="s">
        <v>401</v>
      </c>
      <c r="I885" s="68">
        <v>45775</v>
      </c>
      <c r="J885" s="61">
        <v>1418</v>
      </c>
      <c r="K885" s="74">
        <v>34</v>
      </c>
      <c r="L885" s="69">
        <v>1081.76</v>
      </c>
      <c r="M885" s="69">
        <v>0</v>
      </c>
      <c r="N885" s="69">
        <v>-7.5</v>
      </c>
      <c r="O885" s="70">
        <f>L885+M885+N885</f>
        <v>1074.26</v>
      </c>
      <c r="P885" s="25" t="s">
        <v>26</v>
      </c>
    </row>
    <row r="886" spans="1:16" ht="180" hidden="1" customHeight="1" x14ac:dyDescent="0.2">
      <c r="A886" s="7">
        <f t="shared" si="45"/>
        <v>726</v>
      </c>
      <c r="B886" s="64" t="s">
        <v>600</v>
      </c>
      <c r="C886" s="65" t="s">
        <v>601</v>
      </c>
      <c r="D886" s="17" t="s">
        <v>391</v>
      </c>
      <c r="E886" s="65" t="s">
        <v>2008</v>
      </c>
      <c r="F886" s="65" t="s">
        <v>768</v>
      </c>
      <c r="G886" s="43" t="s">
        <v>2009</v>
      </c>
      <c r="H886" s="71" t="s">
        <v>401</v>
      </c>
      <c r="I886" s="68">
        <v>45775</v>
      </c>
      <c r="J886" s="61">
        <v>1429</v>
      </c>
      <c r="K886" s="74">
        <v>34</v>
      </c>
      <c r="L886" s="69">
        <v>214.28</v>
      </c>
      <c r="M886" s="69">
        <v>32.15</v>
      </c>
      <c r="N886" s="69">
        <v>0</v>
      </c>
      <c r="O886" s="70">
        <f>L886+M886+N886</f>
        <v>246.43</v>
      </c>
      <c r="P886" s="25" t="s">
        <v>26</v>
      </c>
    </row>
    <row r="887" spans="1:16" ht="180" hidden="1" customHeight="1" x14ac:dyDescent="0.2">
      <c r="A887" s="7">
        <f t="shared" si="45"/>
        <v>727</v>
      </c>
      <c r="B887" s="64" t="s">
        <v>600</v>
      </c>
      <c r="C887" s="65" t="s">
        <v>601</v>
      </c>
      <c r="D887" s="17" t="s">
        <v>391</v>
      </c>
      <c r="E887" s="65" t="s">
        <v>1839</v>
      </c>
      <c r="F887" s="65" t="s">
        <v>768</v>
      </c>
      <c r="G887" s="43" t="s">
        <v>2010</v>
      </c>
      <c r="H887" s="71" t="s">
        <v>2011</v>
      </c>
      <c r="I887" s="68">
        <v>45775</v>
      </c>
      <c r="J887" s="61">
        <v>1435</v>
      </c>
      <c r="K887" s="74">
        <v>34</v>
      </c>
      <c r="L887" s="69">
        <v>415.5</v>
      </c>
      <c r="M887" s="69">
        <v>62.32</v>
      </c>
      <c r="N887" s="69">
        <v>0</v>
      </c>
      <c r="O887" s="70">
        <f>L887+M887+N887</f>
        <v>477.82</v>
      </c>
      <c r="P887" s="25" t="s">
        <v>26</v>
      </c>
    </row>
    <row r="888" spans="1:16" ht="180" hidden="1" customHeight="1" x14ac:dyDescent="0.2">
      <c r="A888" s="7">
        <f t="shared" si="45"/>
        <v>728</v>
      </c>
      <c r="B888" s="64" t="s">
        <v>600</v>
      </c>
      <c r="C888" s="65" t="s">
        <v>601</v>
      </c>
      <c r="D888" s="17" t="s">
        <v>391</v>
      </c>
      <c r="E888" s="65" t="s">
        <v>1817</v>
      </c>
      <c r="F888" s="65" t="s">
        <v>768</v>
      </c>
      <c r="G888" s="43" t="s">
        <v>2012</v>
      </c>
      <c r="H888" s="71" t="s">
        <v>2013</v>
      </c>
      <c r="I888" s="68">
        <v>45775</v>
      </c>
      <c r="J888" s="61">
        <v>1440</v>
      </c>
      <c r="K888" s="74">
        <v>34</v>
      </c>
      <c r="L888" s="69">
        <v>144.13</v>
      </c>
      <c r="M888" s="69">
        <v>21.61</v>
      </c>
      <c r="N888" s="69">
        <v>0</v>
      </c>
      <c r="O888" s="70">
        <f t="shared" ref="O888:O897" si="46">L888+M888+N888</f>
        <v>165.74</v>
      </c>
      <c r="P888" s="25" t="s">
        <v>26</v>
      </c>
    </row>
    <row r="889" spans="1:16" ht="162.75" hidden="1" customHeight="1" x14ac:dyDescent="0.2">
      <c r="A889" s="7">
        <f t="shared" si="45"/>
        <v>729</v>
      </c>
      <c r="B889" s="64" t="s">
        <v>141</v>
      </c>
      <c r="C889" s="16" t="s">
        <v>142</v>
      </c>
      <c r="D889" s="65" t="s">
        <v>569</v>
      </c>
      <c r="E889" s="65" t="s">
        <v>144</v>
      </c>
      <c r="F889" s="65" t="s">
        <v>401</v>
      </c>
      <c r="G889" s="43" t="s">
        <v>2014</v>
      </c>
      <c r="H889" s="71" t="s">
        <v>401</v>
      </c>
      <c r="I889" s="68">
        <v>45775</v>
      </c>
      <c r="J889" s="61">
        <v>1442</v>
      </c>
      <c r="K889" s="74">
        <v>34</v>
      </c>
      <c r="L889" s="69">
        <v>11.24</v>
      </c>
      <c r="M889" s="69">
        <v>0</v>
      </c>
      <c r="N889" s="69">
        <v>0</v>
      </c>
      <c r="O889" s="70">
        <f t="shared" si="46"/>
        <v>11.24</v>
      </c>
      <c r="P889" s="25" t="s">
        <v>26</v>
      </c>
    </row>
    <row r="890" spans="1:16" ht="180" hidden="1" customHeight="1" x14ac:dyDescent="0.2">
      <c r="A890" s="7">
        <f t="shared" si="45"/>
        <v>730</v>
      </c>
      <c r="B890" s="64" t="s">
        <v>600</v>
      </c>
      <c r="C890" s="65" t="s">
        <v>601</v>
      </c>
      <c r="D890" s="17" t="s">
        <v>391</v>
      </c>
      <c r="E890" s="65" t="s">
        <v>2015</v>
      </c>
      <c r="F890" s="65" t="s">
        <v>768</v>
      </c>
      <c r="G890" s="43" t="s">
        <v>2016</v>
      </c>
      <c r="H890" s="71" t="s">
        <v>2017</v>
      </c>
      <c r="I890" s="68">
        <v>45775</v>
      </c>
      <c r="J890" s="61">
        <v>1443</v>
      </c>
      <c r="K890" s="74">
        <v>34</v>
      </c>
      <c r="L890" s="69">
        <v>868.72</v>
      </c>
      <c r="M890" s="69">
        <v>130.31</v>
      </c>
      <c r="N890" s="69">
        <v>0</v>
      </c>
      <c r="O890" s="70">
        <f t="shared" si="46"/>
        <v>999.03</v>
      </c>
      <c r="P890" s="25" t="s">
        <v>26</v>
      </c>
    </row>
    <row r="891" spans="1:16" ht="180" hidden="1" customHeight="1" x14ac:dyDescent="0.2">
      <c r="A891" s="7">
        <f t="shared" si="45"/>
        <v>731</v>
      </c>
      <c r="B891" s="64">
        <v>1790732657001</v>
      </c>
      <c r="C891" s="65" t="s">
        <v>1979</v>
      </c>
      <c r="D891" s="17" t="s">
        <v>107</v>
      </c>
      <c r="E891" s="65" t="s">
        <v>2018</v>
      </c>
      <c r="F891" s="65" t="s">
        <v>2019</v>
      </c>
      <c r="G891" s="43" t="s">
        <v>2020</v>
      </c>
      <c r="H891" s="71" t="s">
        <v>401</v>
      </c>
      <c r="I891" s="68">
        <v>45775</v>
      </c>
      <c r="J891" s="61">
        <v>1445</v>
      </c>
      <c r="K891" s="74">
        <v>34</v>
      </c>
      <c r="L891" s="69">
        <v>18900</v>
      </c>
      <c r="M891" s="69">
        <v>0</v>
      </c>
      <c r="N891" s="69">
        <v>-330.75</v>
      </c>
      <c r="O891" s="70">
        <f t="shared" si="46"/>
        <v>18569.25</v>
      </c>
      <c r="P891" s="25" t="s">
        <v>26</v>
      </c>
    </row>
    <row r="892" spans="1:16" ht="180" hidden="1" customHeight="1" x14ac:dyDescent="0.2">
      <c r="A892" s="7">
        <f t="shared" si="45"/>
        <v>732</v>
      </c>
      <c r="B892" s="64" t="s">
        <v>600</v>
      </c>
      <c r="C892" s="65" t="s">
        <v>601</v>
      </c>
      <c r="D892" s="17" t="s">
        <v>391</v>
      </c>
      <c r="E892" s="65" t="s">
        <v>2021</v>
      </c>
      <c r="F892" s="65" t="s">
        <v>768</v>
      </c>
      <c r="G892" s="43" t="s">
        <v>2022</v>
      </c>
      <c r="H892" s="71">
        <v>26221</v>
      </c>
      <c r="I892" s="68">
        <v>45775</v>
      </c>
      <c r="J892" s="61">
        <v>1447</v>
      </c>
      <c r="K892" s="74">
        <v>34</v>
      </c>
      <c r="L892" s="69">
        <v>1994.62</v>
      </c>
      <c r="M892" s="69">
        <v>299.19</v>
      </c>
      <c r="N892" s="69">
        <v>0</v>
      </c>
      <c r="O892" s="70">
        <f t="shared" si="46"/>
        <v>2293.81</v>
      </c>
      <c r="P892" s="25" t="s">
        <v>26</v>
      </c>
    </row>
    <row r="893" spans="1:16" ht="180" hidden="1" customHeight="1" x14ac:dyDescent="0.2">
      <c r="A893" s="7">
        <f t="shared" si="45"/>
        <v>733</v>
      </c>
      <c r="B893" s="64" t="s">
        <v>600</v>
      </c>
      <c r="C893" s="65" t="s">
        <v>601</v>
      </c>
      <c r="D893" s="17" t="s">
        <v>391</v>
      </c>
      <c r="E893" s="65" t="s">
        <v>2023</v>
      </c>
      <c r="F893" s="65" t="s">
        <v>768</v>
      </c>
      <c r="G893" s="43" t="s">
        <v>2024</v>
      </c>
      <c r="H893" s="71" t="s">
        <v>401</v>
      </c>
      <c r="I893" s="68">
        <v>45775</v>
      </c>
      <c r="J893" s="61">
        <v>1448</v>
      </c>
      <c r="K893" s="74">
        <v>34</v>
      </c>
      <c r="L893" s="69">
        <v>386.94</v>
      </c>
      <c r="M893" s="69">
        <v>58.04</v>
      </c>
      <c r="N893" s="69">
        <v>0</v>
      </c>
      <c r="O893" s="70">
        <f t="shared" si="46"/>
        <v>444.98</v>
      </c>
      <c r="P893" s="25" t="s">
        <v>26</v>
      </c>
    </row>
    <row r="894" spans="1:16" ht="180" hidden="1" customHeight="1" x14ac:dyDescent="0.2">
      <c r="A894" s="7">
        <f t="shared" si="45"/>
        <v>734</v>
      </c>
      <c r="B894" s="64">
        <v>1790732657001</v>
      </c>
      <c r="C894" s="65" t="s">
        <v>1979</v>
      </c>
      <c r="D894" s="17" t="s">
        <v>107</v>
      </c>
      <c r="E894" s="65" t="s">
        <v>2018</v>
      </c>
      <c r="F894" s="65" t="s">
        <v>2025</v>
      </c>
      <c r="G894" s="43" t="s">
        <v>2026</v>
      </c>
      <c r="H894" s="71" t="s">
        <v>401</v>
      </c>
      <c r="I894" s="68">
        <v>45775</v>
      </c>
      <c r="J894" s="61">
        <v>1451</v>
      </c>
      <c r="K894" s="74">
        <v>34</v>
      </c>
      <c r="L894" s="69">
        <v>3249.1</v>
      </c>
      <c r="M894" s="69">
        <v>487.37</v>
      </c>
      <c r="N894" s="69">
        <v>-544.23</v>
      </c>
      <c r="O894" s="70">
        <f t="shared" si="46"/>
        <v>3192.24</v>
      </c>
      <c r="P894" s="25" t="s">
        <v>26</v>
      </c>
    </row>
    <row r="895" spans="1:16" ht="180" hidden="1" customHeight="1" x14ac:dyDescent="0.2">
      <c r="A895" s="7">
        <f t="shared" si="45"/>
        <v>735</v>
      </c>
      <c r="B895" s="64" t="s">
        <v>600</v>
      </c>
      <c r="C895" s="65" t="s">
        <v>601</v>
      </c>
      <c r="D895" s="17" t="s">
        <v>391</v>
      </c>
      <c r="E895" s="65" t="s">
        <v>2027</v>
      </c>
      <c r="F895" s="65" t="s">
        <v>768</v>
      </c>
      <c r="G895" s="43" t="s">
        <v>2028</v>
      </c>
      <c r="H895" s="71" t="s">
        <v>401</v>
      </c>
      <c r="I895" s="68">
        <v>45775</v>
      </c>
      <c r="J895" s="61">
        <v>1461</v>
      </c>
      <c r="K895" s="74">
        <v>34</v>
      </c>
      <c r="L895" s="69">
        <v>120.96</v>
      </c>
      <c r="M895" s="69">
        <v>18.149999999999999</v>
      </c>
      <c r="N895" s="69">
        <v>0</v>
      </c>
      <c r="O895" s="70">
        <f t="shared" si="46"/>
        <v>139.10999999999999</v>
      </c>
      <c r="P895" s="25" t="s">
        <v>26</v>
      </c>
    </row>
    <row r="896" spans="1:16" ht="180" hidden="1" customHeight="1" x14ac:dyDescent="0.2">
      <c r="A896" s="7">
        <f t="shared" si="45"/>
        <v>736</v>
      </c>
      <c r="B896" s="64">
        <v>1790732657001</v>
      </c>
      <c r="C896" s="65" t="s">
        <v>1979</v>
      </c>
      <c r="D896" s="17" t="s">
        <v>107</v>
      </c>
      <c r="E896" s="65" t="s">
        <v>2018</v>
      </c>
      <c r="F896" s="65" t="s">
        <v>2029</v>
      </c>
      <c r="G896" s="43" t="s">
        <v>2030</v>
      </c>
      <c r="H896" s="71" t="s">
        <v>401</v>
      </c>
      <c r="I896" s="68">
        <v>45775</v>
      </c>
      <c r="J896" s="61">
        <v>1464</v>
      </c>
      <c r="K896" s="74">
        <v>34</v>
      </c>
      <c r="L896" s="69">
        <v>2083.1999999999998</v>
      </c>
      <c r="M896" s="69">
        <v>312.48</v>
      </c>
      <c r="N896" s="69">
        <v>-348.94</v>
      </c>
      <c r="O896" s="70">
        <f t="shared" si="46"/>
        <v>2046.7399999999998</v>
      </c>
      <c r="P896" s="25" t="s">
        <v>26</v>
      </c>
    </row>
    <row r="897" spans="1:16" ht="157.5" hidden="1" customHeight="1" x14ac:dyDescent="0.2">
      <c r="A897" s="7">
        <f t="shared" si="45"/>
        <v>737</v>
      </c>
      <c r="B897" s="64">
        <v>1206807933</v>
      </c>
      <c r="C897" s="65" t="s">
        <v>2031</v>
      </c>
      <c r="D897" s="65" t="s">
        <v>1885</v>
      </c>
      <c r="E897" s="65" t="s">
        <v>2032</v>
      </c>
      <c r="F897" s="65" t="s">
        <v>401</v>
      </c>
      <c r="G897" s="43" t="s">
        <v>2033</v>
      </c>
      <c r="H897" s="71" t="s">
        <v>401</v>
      </c>
      <c r="I897" s="68">
        <v>45775</v>
      </c>
      <c r="J897" s="61">
        <v>118603136</v>
      </c>
      <c r="K897" s="74">
        <v>34</v>
      </c>
      <c r="L897" s="69">
        <v>240</v>
      </c>
      <c r="M897" s="69">
        <v>0</v>
      </c>
      <c r="N897" s="69">
        <v>0</v>
      </c>
      <c r="O897" s="70">
        <f t="shared" si="46"/>
        <v>240</v>
      </c>
      <c r="P897" s="25" t="s">
        <v>26</v>
      </c>
    </row>
    <row r="898" spans="1:16" ht="180" hidden="1" customHeight="1" x14ac:dyDescent="0.2">
      <c r="A898" s="7">
        <f t="shared" si="45"/>
        <v>738</v>
      </c>
      <c r="B898" s="64" t="s">
        <v>288</v>
      </c>
      <c r="C898" s="17" t="s">
        <v>289</v>
      </c>
      <c r="D898" s="65" t="s">
        <v>151</v>
      </c>
      <c r="E898" s="65" t="s">
        <v>2034</v>
      </c>
      <c r="F898" s="65" t="s">
        <v>401</v>
      </c>
      <c r="G898" s="43" t="s">
        <v>2035</v>
      </c>
      <c r="H898" s="71" t="s">
        <v>401</v>
      </c>
      <c r="I898" s="68">
        <v>45776</v>
      </c>
      <c r="J898" s="61">
        <v>1437</v>
      </c>
      <c r="K898" s="74">
        <v>35</v>
      </c>
      <c r="L898" s="69">
        <v>188.76</v>
      </c>
      <c r="M898" s="69">
        <v>0</v>
      </c>
      <c r="N898" s="69">
        <v>-166</v>
      </c>
      <c r="O898" s="70">
        <f>L898+M898+N898</f>
        <v>22.759999999999991</v>
      </c>
      <c r="P898" s="25" t="s">
        <v>26</v>
      </c>
    </row>
    <row r="899" spans="1:16" ht="90" hidden="1" customHeight="1" x14ac:dyDescent="0.2">
      <c r="A899" s="7">
        <f t="shared" si="45"/>
        <v>739</v>
      </c>
      <c r="B899" s="64" t="s">
        <v>288</v>
      </c>
      <c r="C899" s="17" t="s">
        <v>289</v>
      </c>
      <c r="D899" s="65" t="s">
        <v>151</v>
      </c>
      <c r="E899" s="65" t="s">
        <v>2036</v>
      </c>
      <c r="F899" s="65" t="s">
        <v>401</v>
      </c>
      <c r="G899" s="43" t="s">
        <v>2037</v>
      </c>
      <c r="H899" s="71" t="s">
        <v>401</v>
      </c>
      <c r="I899" s="68">
        <v>45776</v>
      </c>
      <c r="J899" s="61">
        <v>1463</v>
      </c>
      <c r="K899" s="74">
        <v>35</v>
      </c>
      <c r="L899" s="69">
        <v>238897.03</v>
      </c>
      <c r="M899" s="69">
        <v>0</v>
      </c>
      <c r="N899" s="69">
        <v>-2525.2199999999998</v>
      </c>
      <c r="O899" s="70">
        <f>L899+M899+N899</f>
        <v>236371.81</v>
      </c>
      <c r="P899" s="25" t="s">
        <v>26</v>
      </c>
    </row>
    <row r="900" spans="1:16" ht="90" hidden="1" customHeight="1" x14ac:dyDescent="0.2">
      <c r="A900" s="7">
        <f t="shared" si="45"/>
        <v>740</v>
      </c>
      <c r="B900" s="64" t="s">
        <v>288</v>
      </c>
      <c r="C900" s="17" t="s">
        <v>289</v>
      </c>
      <c r="D900" s="65" t="s">
        <v>151</v>
      </c>
      <c r="E900" s="65" t="s">
        <v>2038</v>
      </c>
      <c r="F900" s="65" t="s">
        <v>401</v>
      </c>
      <c r="G900" s="43" t="s">
        <v>2039</v>
      </c>
      <c r="H900" s="71" t="s">
        <v>401</v>
      </c>
      <c r="I900" s="68">
        <v>45776</v>
      </c>
      <c r="J900" s="61">
        <v>1465</v>
      </c>
      <c r="K900" s="74">
        <v>35</v>
      </c>
      <c r="L900" s="69">
        <v>35683.919999999998</v>
      </c>
      <c r="M900" s="69">
        <v>0</v>
      </c>
      <c r="N900" s="69">
        <v>0</v>
      </c>
      <c r="O900" s="70">
        <f>L900+M900+N900</f>
        <v>35683.919999999998</v>
      </c>
      <c r="P900" s="25" t="s">
        <v>26</v>
      </c>
    </row>
    <row r="901" spans="1:16" ht="157.5" hidden="1" customHeight="1" x14ac:dyDescent="0.2">
      <c r="A901" s="7">
        <f t="shared" si="45"/>
        <v>741</v>
      </c>
      <c r="B901" s="64" t="s">
        <v>600</v>
      </c>
      <c r="C901" s="65" t="s">
        <v>601</v>
      </c>
      <c r="D901" s="17" t="s">
        <v>391</v>
      </c>
      <c r="E901" s="65" t="s">
        <v>2040</v>
      </c>
      <c r="F901" s="65" t="s">
        <v>768</v>
      </c>
      <c r="G901" s="43" t="s">
        <v>2041</v>
      </c>
      <c r="H901" s="71" t="s">
        <v>2042</v>
      </c>
      <c r="I901" s="68">
        <v>45776</v>
      </c>
      <c r="J901" s="61">
        <v>1466</v>
      </c>
      <c r="K901" s="74">
        <v>35</v>
      </c>
      <c r="L901" s="69">
        <v>107.42</v>
      </c>
      <c r="M901" s="69">
        <v>16.11</v>
      </c>
      <c r="N901" s="69">
        <v>0</v>
      </c>
      <c r="O901" s="70">
        <f t="shared" ref="O901:O928" si="47">L901+M901+N901</f>
        <v>123.53</v>
      </c>
      <c r="P901" s="25" t="s">
        <v>26</v>
      </c>
    </row>
    <row r="902" spans="1:16" ht="180" hidden="1" customHeight="1" x14ac:dyDescent="0.2">
      <c r="A902" s="7">
        <f t="shared" si="45"/>
        <v>742</v>
      </c>
      <c r="B902" s="64" t="s">
        <v>600</v>
      </c>
      <c r="C902" s="65" t="s">
        <v>601</v>
      </c>
      <c r="D902" s="17" t="s">
        <v>391</v>
      </c>
      <c r="E902" s="65" t="s">
        <v>2040</v>
      </c>
      <c r="F902" s="65" t="s">
        <v>768</v>
      </c>
      <c r="G902" s="43" t="s">
        <v>2043</v>
      </c>
      <c r="H902" s="71" t="s">
        <v>2044</v>
      </c>
      <c r="I902" s="68">
        <v>45776</v>
      </c>
      <c r="J902" s="61">
        <v>1468</v>
      </c>
      <c r="K902" s="74">
        <v>35</v>
      </c>
      <c r="L902" s="69">
        <v>623.29</v>
      </c>
      <c r="M902" s="69">
        <v>93.49</v>
      </c>
      <c r="N902" s="69">
        <v>0</v>
      </c>
      <c r="O902" s="70">
        <f t="shared" si="47"/>
        <v>716.78</v>
      </c>
      <c r="P902" s="25" t="s">
        <v>26</v>
      </c>
    </row>
    <row r="903" spans="1:16" ht="202.5" hidden="1" customHeight="1" x14ac:dyDescent="0.2">
      <c r="A903" s="7">
        <f t="shared" si="45"/>
        <v>743</v>
      </c>
      <c r="B903" s="64" t="s">
        <v>288</v>
      </c>
      <c r="C903" s="17" t="s">
        <v>289</v>
      </c>
      <c r="D903" s="65" t="s">
        <v>151</v>
      </c>
      <c r="E903" s="65" t="s">
        <v>2045</v>
      </c>
      <c r="F903" s="65" t="s">
        <v>401</v>
      </c>
      <c r="G903" s="43" t="s">
        <v>2046</v>
      </c>
      <c r="H903" s="71" t="s">
        <v>401</v>
      </c>
      <c r="I903" s="68">
        <v>45776</v>
      </c>
      <c r="J903" s="61">
        <v>1470</v>
      </c>
      <c r="K903" s="74">
        <v>35</v>
      </c>
      <c r="L903" s="69">
        <v>1242.1400000000001</v>
      </c>
      <c r="M903" s="69">
        <v>0</v>
      </c>
      <c r="N903" s="69">
        <v>0</v>
      </c>
      <c r="O903" s="70">
        <f t="shared" si="47"/>
        <v>1242.1400000000001</v>
      </c>
      <c r="P903" s="25" t="s">
        <v>26</v>
      </c>
    </row>
    <row r="904" spans="1:16" ht="202.5" hidden="1" customHeight="1" x14ac:dyDescent="0.2">
      <c r="A904" s="7">
        <f t="shared" si="45"/>
        <v>744</v>
      </c>
      <c r="B904" s="64" t="s">
        <v>2047</v>
      </c>
      <c r="C904" s="65" t="s">
        <v>2048</v>
      </c>
      <c r="D904" s="65" t="s">
        <v>2049</v>
      </c>
      <c r="E904" s="65" t="s">
        <v>2050</v>
      </c>
      <c r="F904" s="65" t="s">
        <v>2051</v>
      </c>
      <c r="G904" s="43" t="s">
        <v>2052</v>
      </c>
      <c r="H904" s="71">
        <v>1205</v>
      </c>
      <c r="I904" s="68">
        <v>45776</v>
      </c>
      <c r="J904" s="61">
        <v>1471</v>
      </c>
      <c r="K904" s="74">
        <v>35</v>
      </c>
      <c r="L904" s="69">
        <v>1500</v>
      </c>
      <c r="M904" s="69">
        <v>225</v>
      </c>
      <c r="N904" s="69">
        <v>-266.25</v>
      </c>
      <c r="O904" s="70">
        <f t="shared" si="47"/>
        <v>1458.75</v>
      </c>
      <c r="P904" s="25" t="s">
        <v>26</v>
      </c>
    </row>
    <row r="905" spans="1:16" ht="157.5" hidden="1" customHeight="1" x14ac:dyDescent="0.2">
      <c r="A905" s="7">
        <f t="shared" si="45"/>
        <v>745</v>
      </c>
      <c r="B905" s="64" t="s">
        <v>600</v>
      </c>
      <c r="C905" s="65" t="s">
        <v>601</v>
      </c>
      <c r="D905" s="17" t="s">
        <v>391</v>
      </c>
      <c r="E905" s="65" t="s">
        <v>2053</v>
      </c>
      <c r="F905" s="65" t="s">
        <v>737</v>
      </c>
      <c r="G905" s="43" t="s">
        <v>2054</v>
      </c>
      <c r="H905" s="71" t="s">
        <v>401</v>
      </c>
      <c r="I905" s="68">
        <v>45776</v>
      </c>
      <c r="J905" s="61">
        <v>1478</v>
      </c>
      <c r="K905" s="74">
        <v>35</v>
      </c>
      <c r="L905" s="69">
        <v>2183.4299999999998</v>
      </c>
      <c r="M905" s="69">
        <v>327.52</v>
      </c>
      <c r="N905" s="69">
        <v>0</v>
      </c>
      <c r="O905" s="70">
        <f t="shared" si="47"/>
        <v>2510.9499999999998</v>
      </c>
      <c r="P905" s="25" t="s">
        <v>26</v>
      </c>
    </row>
    <row r="906" spans="1:16" ht="135" hidden="1" customHeight="1" x14ac:dyDescent="0.2">
      <c r="A906" s="7">
        <f t="shared" si="45"/>
        <v>746</v>
      </c>
      <c r="B906" s="64" t="s">
        <v>600</v>
      </c>
      <c r="C906" s="65" t="s">
        <v>601</v>
      </c>
      <c r="D906" s="17" t="s">
        <v>391</v>
      </c>
      <c r="E906" s="65" t="s">
        <v>2055</v>
      </c>
      <c r="F906" s="65" t="s">
        <v>737</v>
      </c>
      <c r="G906" s="43" t="s">
        <v>2056</v>
      </c>
      <c r="H906" s="71">
        <v>27387</v>
      </c>
      <c r="I906" s="68">
        <v>45776</v>
      </c>
      <c r="J906" s="61">
        <v>1482</v>
      </c>
      <c r="K906" s="74">
        <v>35</v>
      </c>
      <c r="L906" s="69">
        <v>1778.57</v>
      </c>
      <c r="M906" s="69">
        <v>266.77999999999997</v>
      </c>
      <c r="N906" s="69">
        <v>0</v>
      </c>
      <c r="O906" s="70">
        <f t="shared" si="47"/>
        <v>2045.35</v>
      </c>
      <c r="P906" s="25" t="s">
        <v>26</v>
      </c>
    </row>
    <row r="907" spans="1:16" ht="157.5" hidden="1" customHeight="1" x14ac:dyDescent="0.2">
      <c r="A907" s="7">
        <f t="shared" si="45"/>
        <v>747</v>
      </c>
      <c r="B907" s="64" t="s">
        <v>1328</v>
      </c>
      <c r="C907" s="65" t="s">
        <v>1329</v>
      </c>
      <c r="D907" s="65" t="s">
        <v>569</v>
      </c>
      <c r="E907" s="65" t="s">
        <v>570</v>
      </c>
      <c r="F907" s="65" t="s">
        <v>401</v>
      </c>
      <c r="G907" s="43" t="s">
        <v>2057</v>
      </c>
      <c r="H907" s="71">
        <v>1880</v>
      </c>
      <c r="I907" s="68">
        <v>45777</v>
      </c>
      <c r="J907" s="61">
        <v>1525</v>
      </c>
      <c r="K907" s="74">
        <v>35</v>
      </c>
      <c r="L907" s="69">
        <v>63.08</v>
      </c>
      <c r="M907" s="69">
        <v>0</v>
      </c>
      <c r="N907" s="69">
        <v>0</v>
      </c>
      <c r="O907" s="70">
        <f t="shared" si="47"/>
        <v>63.08</v>
      </c>
      <c r="P907" s="25" t="s">
        <v>26</v>
      </c>
    </row>
    <row r="908" spans="1:16" ht="157.5" hidden="1" customHeight="1" x14ac:dyDescent="0.2">
      <c r="A908" s="7">
        <f t="shared" si="45"/>
        <v>748</v>
      </c>
      <c r="B908" s="64">
        <v>1707724959001</v>
      </c>
      <c r="C908" s="65" t="s">
        <v>2058</v>
      </c>
      <c r="D908" s="17" t="s">
        <v>107</v>
      </c>
      <c r="E908" s="65" t="s">
        <v>2059</v>
      </c>
      <c r="F908" s="65" t="s">
        <v>2060</v>
      </c>
      <c r="G908" s="43" t="s">
        <v>2061</v>
      </c>
      <c r="H908" s="71" t="s">
        <v>401</v>
      </c>
      <c r="I908" s="68">
        <v>45777</v>
      </c>
      <c r="J908" s="61">
        <v>1530</v>
      </c>
      <c r="K908" s="74">
        <v>35</v>
      </c>
      <c r="L908" s="69">
        <v>742</v>
      </c>
      <c r="M908" s="69">
        <v>111.3</v>
      </c>
      <c r="N908" s="69">
        <v>-124.29</v>
      </c>
      <c r="O908" s="70">
        <f t="shared" si="47"/>
        <v>729.01</v>
      </c>
      <c r="P908" s="25" t="s">
        <v>26</v>
      </c>
    </row>
    <row r="909" spans="1:16" ht="180" hidden="1" customHeight="1" x14ac:dyDescent="0.2">
      <c r="A909" s="7">
        <f t="shared" si="45"/>
        <v>749</v>
      </c>
      <c r="B909" s="64" t="s">
        <v>600</v>
      </c>
      <c r="C909" s="65" t="s">
        <v>601</v>
      </c>
      <c r="D909" s="17" t="s">
        <v>391</v>
      </c>
      <c r="E909" s="65" t="s">
        <v>2062</v>
      </c>
      <c r="F909" s="65" t="s">
        <v>768</v>
      </c>
      <c r="G909" s="43" t="s">
        <v>2063</v>
      </c>
      <c r="H909" s="71" t="s">
        <v>401</v>
      </c>
      <c r="I909" s="68">
        <v>45777</v>
      </c>
      <c r="J909" s="61">
        <v>1531</v>
      </c>
      <c r="K909" s="74">
        <v>35</v>
      </c>
      <c r="L909" s="69">
        <v>630.98</v>
      </c>
      <c r="M909" s="69">
        <v>94.65</v>
      </c>
      <c r="N909" s="69">
        <v>0</v>
      </c>
      <c r="O909" s="70">
        <f t="shared" si="47"/>
        <v>725.63</v>
      </c>
      <c r="P909" s="25" t="s">
        <v>26</v>
      </c>
    </row>
    <row r="910" spans="1:16" ht="180" hidden="1" customHeight="1" x14ac:dyDescent="0.2">
      <c r="A910" s="7">
        <f t="shared" si="45"/>
        <v>750</v>
      </c>
      <c r="B910" s="64">
        <v>1102572813001</v>
      </c>
      <c r="C910" s="65" t="s">
        <v>2064</v>
      </c>
      <c r="D910" s="65" t="s">
        <v>2065</v>
      </c>
      <c r="E910" s="65" t="s">
        <v>2066</v>
      </c>
      <c r="F910" s="65" t="s">
        <v>697</v>
      </c>
      <c r="G910" s="43" t="s">
        <v>2067</v>
      </c>
      <c r="H910" s="71">
        <v>255</v>
      </c>
      <c r="I910" s="68">
        <v>45777</v>
      </c>
      <c r="J910" s="61">
        <v>1533</v>
      </c>
      <c r="K910" s="74">
        <v>35</v>
      </c>
      <c r="L910" s="69">
        <v>745</v>
      </c>
      <c r="M910" s="69">
        <v>0</v>
      </c>
      <c r="N910" s="69">
        <v>-74.5</v>
      </c>
      <c r="O910" s="70">
        <f t="shared" si="47"/>
        <v>670.5</v>
      </c>
      <c r="P910" s="25" t="s">
        <v>26</v>
      </c>
    </row>
    <row r="911" spans="1:16" ht="157.5" hidden="1" customHeight="1" x14ac:dyDescent="0.2">
      <c r="A911" s="7">
        <f t="shared" si="45"/>
        <v>751</v>
      </c>
      <c r="B911" s="64">
        <v>1768152560001</v>
      </c>
      <c r="C911" s="65" t="s">
        <v>596</v>
      </c>
      <c r="D911" s="65" t="s">
        <v>569</v>
      </c>
      <c r="E911" s="65" t="s">
        <v>597</v>
      </c>
      <c r="F911" s="65" t="s">
        <v>401</v>
      </c>
      <c r="G911" s="43" t="s">
        <v>2068</v>
      </c>
      <c r="H911" s="71" t="s">
        <v>2069</v>
      </c>
      <c r="I911" s="68">
        <v>45777</v>
      </c>
      <c r="J911" s="61">
        <v>1534</v>
      </c>
      <c r="K911" s="74">
        <v>35</v>
      </c>
      <c r="L911" s="69">
        <v>12.4</v>
      </c>
      <c r="M911" s="69">
        <v>1.86</v>
      </c>
      <c r="N911" s="69">
        <v>-1.86</v>
      </c>
      <c r="O911" s="70">
        <f t="shared" si="47"/>
        <v>12.4</v>
      </c>
      <c r="P911" s="25" t="s">
        <v>26</v>
      </c>
    </row>
    <row r="912" spans="1:16" ht="180" hidden="1" customHeight="1" x14ac:dyDescent="0.2">
      <c r="A912" s="7">
        <f t="shared" si="45"/>
        <v>752</v>
      </c>
      <c r="B912" s="64" t="s">
        <v>1144</v>
      </c>
      <c r="C912" s="65" t="s">
        <v>1145</v>
      </c>
      <c r="D912" s="65" t="s">
        <v>569</v>
      </c>
      <c r="E912" s="65" t="s">
        <v>570</v>
      </c>
      <c r="F912" s="65" t="s">
        <v>401</v>
      </c>
      <c r="G912" s="43" t="s">
        <v>2070</v>
      </c>
      <c r="H912" s="71" t="s">
        <v>2071</v>
      </c>
      <c r="I912" s="68">
        <v>45777</v>
      </c>
      <c r="J912" s="61">
        <v>1535</v>
      </c>
      <c r="K912" s="74">
        <v>35</v>
      </c>
      <c r="L912" s="69">
        <v>32.97</v>
      </c>
      <c r="M912" s="69">
        <v>0</v>
      </c>
      <c r="N912" s="69">
        <v>0</v>
      </c>
      <c r="O912" s="70">
        <f t="shared" si="47"/>
        <v>32.97</v>
      </c>
      <c r="P912" s="25" t="s">
        <v>26</v>
      </c>
    </row>
    <row r="913" spans="1:16" ht="157.5" hidden="1" customHeight="1" x14ac:dyDescent="0.2">
      <c r="A913" s="7">
        <f t="shared" si="45"/>
        <v>753</v>
      </c>
      <c r="B913" s="64">
        <v>1768152560001</v>
      </c>
      <c r="C913" s="65" t="s">
        <v>596</v>
      </c>
      <c r="D913" s="65" t="s">
        <v>569</v>
      </c>
      <c r="E913" s="65" t="s">
        <v>597</v>
      </c>
      <c r="F913" s="65" t="s">
        <v>401</v>
      </c>
      <c r="G913" s="43" t="s">
        <v>2072</v>
      </c>
      <c r="H913" s="71" t="s">
        <v>401</v>
      </c>
      <c r="I913" s="68">
        <v>45777</v>
      </c>
      <c r="J913" s="61">
        <v>1536</v>
      </c>
      <c r="K913" s="74">
        <v>35</v>
      </c>
      <c r="L913" s="69">
        <v>126.2</v>
      </c>
      <c r="M913" s="69">
        <v>18.93</v>
      </c>
      <c r="N913" s="69">
        <v>-18.93</v>
      </c>
      <c r="O913" s="70">
        <f t="shared" si="47"/>
        <v>126.19999999999999</v>
      </c>
      <c r="P913" s="25" t="s">
        <v>26</v>
      </c>
    </row>
    <row r="914" spans="1:16" ht="180" hidden="1" customHeight="1" x14ac:dyDescent="0.2">
      <c r="A914" s="7">
        <f t="shared" si="45"/>
        <v>754</v>
      </c>
      <c r="B914" s="64" t="s">
        <v>674</v>
      </c>
      <c r="C914" s="65" t="s">
        <v>2073</v>
      </c>
      <c r="D914" s="65" t="s">
        <v>569</v>
      </c>
      <c r="E914" s="65" t="s">
        <v>570</v>
      </c>
      <c r="F914" s="65" t="s">
        <v>401</v>
      </c>
      <c r="G914" s="43" t="s">
        <v>2074</v>
      </c>
      <c r="H914" s="71">
        <v>187241</v>
      </c>
      <c r="I914" s="68">
        <v>45777</v>
      </c>
      <c r="J914" s="61">
        <v>1537</v>
      </c>
      <c r="K914" s="74">
        <v>35</v>
      </c>
      <c r="L914" s="69">
        <v>83.74</v>
      </c>
      <c r="M914" s="69">
        <v>0</v>
      </c>
      <c r="N914" s="69">
        <v>0</v>
      </c>
      <c r="O914" s="70">
        <f t="shared" si="47"/>
        <v>83.74</v>
      </c>
      <c r="P914" s="25" t="s">
        <v>26</v>
      </c>
    </row>
    <row r="915" spans="1:16" ht="157.5" hidden="1" customHeight="1" x14ac:dyDescent="0.2">
      <c r="A915" s="7">
        <f t="shared" si="45"/>
        <v>755</v>
      </c>
      <c r="B915" s="64">
        <v>2490012721001</v>
      </c>
      <c r="C915" s="65" t="s">
        <v>1164</v>
      </c>
      <c r="D915" s="65" t="s">
        <v>569</v>
      </c>
      <c r="E915" s="65" t="s">
        <v>570</v>
      </c>
      <c r="F915" s="65" t="s">
        <v>401</v>
      </c>
      <c r="G915" s="43" t="s">
        <v>2075</v>
      </c>
      <c r="H915" s="71">
        <v>14230</v>
      </c>
      <c r="I915" s="68">
        <v>45734</v>
      </c>
      <c r="J915" s="61">
        <v>1539</v>
      </c>
      <c r="K915" s="74">
        <v>35</v>
      </c>
      <c r="L915" s="69">
        <v>6</v>
      </c>
      <c r="M915" s="69">
        <v>0</v>
      </c>
      <c r="N915" s="69">
        <v>0</v>
      </c>
      <c r="O915" s="70">
        <f t="shared" si="47"/>
        <v>6</v>
      </c>
      <c r="P915" s="25" t="s">
        <v>26</v>
      </c>
    </row>
    <row r="916" spans="1:16" ht="180" hidden="1" customHeight="1" x14ac:dyDescent="0.2">
      <c r="A916" s="7">
        <f t="shared" si="45"/>
        <v>756</v>
      </c>
      <c r="B916" s="64" t="s">
        <v>1419</v>
      </c>
      <c r="C916" s="65" t="s">
        <v>2076</v>
      </c>
      <c r="D916" s="65" t="s">
        <v>569</v>
      </c>
      <c r="E916" s="65" t="s">
        <v>570</v>
      </c>
      <c r="F916" s="65" t="s">
        <v>401</v>
      </c>
      <c r="G916" s="43" t="s">
        <v>2077</v>
      </c>
      <c r="H916" s="71" t="s">
        <v>401</v>
      </c>
      <c r="I916" s="68">
        <v>45777</v>
      </c>
      <c r="J916" s="61">
        <v>1540</v>
      </c>
      <c r="K916" s="74">
        <v>35</v>
      </c>
      <c r="L916" s="69">
        <v>24.5</v>
      </c>
      <c r="M916" s="69">
        <v>0</v>
      </c>
      <c r="N916" s="69">
        <v>0</v>
      </c>
      <c r="O916" s="70">
        <f t="shared" si="47"/>
        <v>24.5</v>
      </c>
      <c r="P916" s="25" t="s">
        <v>26</v>
      </c>
    </row>
    <row r="917" spans="1:16" ht="157.5" hidden="1" customHeight="1" x14ac:dyDescent="0.2">
      <c r="A917" s="7">
        <f t="shared" si="45"/>
        <v>757</v>
      </c>
      <c r="B917" s="64" t="s">
        <v>942</v>
      </c>
      <c r="C917" s="65" t="s">
        <v>943</v>
      </c>
      <c r="D917" s="65" t="s">
        <v>569</v>
      </c>
      <c r="E917" s="65" t="s">
        <v>144</v>
      </c>
      <c r="F917" s="65" t="s">
        <v>401</v>
      </c>
      <c r="G917" s="43" t="s">
        <v>2078</v>
      </c>
      <c r="H917" s="71">
        <v>44561835</v>
      </c>
      <c r="I917" s="68">
        <v>45777</v>
      </c>
      <c r="J917" s="61">
        <v>1541</v>
      </c>
      <c r="K917" s="74">
        <v>35</v>
      </c>
      <c r="L917" s="69">
        <v>26.86</v>
      </c>
      <c r="M917" s="69">
        <v>0</v>
      </c>
      <c r="N917" s="69">
        <v>-0.05</v>
      </c>
      <c r="O917" s="70">
        <f t="shared" si="47"/>
        <v>26.81</v>
      </c>
      <c r="P917" s="25" t="s">
        <v>26</v>
      </c>
    </row>
    <row r="918" spans="1:16" ht="202.5" hidden="1" customHeight="1" x14ac:dyDescent="0.2">
      <c r="A918" s="7">
        <f t="shared" si="45"/>
        <v>758</v>
      </c>
      <c r="B918" s="64" t="s">
        <v>651</v>
      </c>
      <c r="C918" s="65" t="s">
        <v>652</v>
      </c>
      <c r="D918" s="65" t="s">
        <v>569</v>
      </c>
      <c r="E918" s="65" t="s">
        <v>570</v>
      </c>
      <c r="F918" s="65" t="s">
        <v>401</v>
      </c>
      <c r="G918" s="43" t="s">
        <v>2079</v>
      </c>
      <c r="H918" s="71" t="s">
        <v>2080</v>
      </c>
      <c r="I918" s="68">
        <v>45777</v>
      </c>
      <c r="J918" s="61">
        <v>1542</v>
      </c>
      <c r="K918" s="74">
        <v>35</v>
      </c>
      <c r="L918" s="69">
        <v>494.75</v>
      </c>
      <c r="M918" s="69">
        <v>0</v>
      </c>
      <c r="N918" s="69">
        <v>-5.75</v>
      </c>
      <c r="O918" s="70">
        <f t="shared" si="47"/>
        <v>489</v>
      </c>
      <c r="P918" s="25" t="s">
        <v>26</v>
      </c>
    </row>
    <row r="919" spans="1:16" ht="180" hidden="1" customHeight="1" x14ac:dyDescent="0.2">
      <c r="A919" s="7">
        <f t="shared" si="45"/>
        <v>759</v>
      </c>
      <c r="B919" s="64" t="s">
        <v>942</v>
      </c>
      <c r="C919" s="65" t="s">
        <v>943</v>
      </c>
      <c r="D919" s="65" t="s">
        <v>569</v>
      </c>
      <c r="E919" s="65" t="s">
        <v>144</v>
      </c>
      <c r="F919" s="65" t="s">
        <v>401</v>
      </c>
      <c r="G919" s="43" t="s">
        <v>2081</v>
      </c>
      <c r="H919" s="71" t="s">
        <v>2082</v>
      </c>
      <c r="I919" s="68">
        <v>45777</v>
      </c>
      <c r="J919" s="61">
        <v>1543</v>
      </c>
      <c r="K919" s="74">
        <v>35</v>
      </c>
      <c r="L919" s="69">
        <v>19.170000000000002</v>
      </c>
      <c r="M919" s="69">
        <v>0</v>
      </c>
      <c r="N919" s="69">
        <v>0</v>
      </c>
      <c r="O919" s="70">
        <f t="shared" si="47"/>
        <v>19.170000000000002</v>
      </c>
      <c r="P919" s="25" t="s">
        <v>26</v>
      </c>
    </row>
    <row r="920" spans="1:16" ht="180" hidden="1" customHeight="1" x14ac:dyDescent="0.2">
      <c r="A920" s="7">
        <f t="shared" si="45"/>
        <v>760</v>
      </c>
      <c r="B920" s="64" t="s">
        <v>942</v>
      </c>
      <c r="C920" s="65" t="s">
        <v>943</v>
      </c>
      <c r="D920" s="65" t="s">
        <v>569</v>
      </c>
      <c r="E920" s="65" t="s">
        <v>144</v>
      </c>
      <c r="F920" s="65" t="s">
        <v>401</v>
      </c>
      <c r="G920" s="43" t="s">
        <v>2083</v>
      </c>
      <c r="H920" s="71" t="s">
        <v>2084</v>
      </c>
      <c r="I920" s="68">
        <v>45777</v>
      </c>
      <c r="J920" s="61">
        <v>1544</v>
      </c>
      <c r="K920" s="74">
        <v>35</v>
      </c>
      <c r="L920" s="69">
        <v>26.56</v>
      </c>
      <c r="M920" s="69">
        <v>0</v>
      </c>
      <c r="N920" s="69">
        <v>0</v>
      </c>
      <c r="O920" s="70">
        <f t="shared" si="47"/>
        <v>26.56</v>
      </c>
      <c r="P920" s="25" t="s">
        <v>26</v>
      </c>
    </row>
    <row r="921" spans="1:16" ht="162.75" hidden="1" customHeight="1" x14ac:dyDescent="0.2">
      <c r="A921" s="7">
        <f t="shared" si="45"/>
        <v>761</v>
      </c>
      <c r="B921" s="64" t="s">
        <v>141</v>
      </c>
      <c r="C921" s="16" t="s">
        <v>142</v>
      </c>
      <c r="D921" s="65" t="s">
        <v>569</v>
      </c>
      <c r="E921" s="65" t="s">
        <v>144</v>
      </c>
      <c r="F921" s="65" t="s">
        <v>401</v>
      </c>
      <c r="G921" s="43" t="s">
        <v>2085</v>
      </c>
      <c r="H921" s="71" t="s">
        <v>401</v>
      </c>
      <c r="I921" s="68">
        <v>45777</v>
      </c>
      <c r="J921" s="61">
        <v>1545</v>
      </c>
      <c r="K921" s="74">
        <v>35</v>
      </c>
      <c r="L921" s="69">
        <v>641.59</v>
      </c>
      <c r="M921" s="69">
        <v>0</v>
      </c>
      <c r="N921" s="69">
        <v>0</v>
      </c>
      <c r="O921" s="70">
        <f t="shared" si="47"/>
        <v>641.59</v>
      </c>
      <c r="P921" s="25" t="s">
        <v>26</v>
      </c>
    </row>
    <row r="922" spans="1:16" ht="162.75" hidden="1" customHeight="1" x14ac:dyDescent="0.2">
      <c r="A922" s="7">
        <f t="shared" si="45"/>
        <v>762</v>
      </c>
      <c r="B922" s="64" t="s">
        <v>141</v>
      </c>
      <c r="C922" s="16" t="s">
        <v>142</v>
      </c>
      <c r="D922" s="65" t="s">
        <v>569</v>
      </c>
      <c r="E922" s="65" t="s">
        <v>144</v>
      </c>
      <c r="F922" s="65" t="s">
        <v>401</v>
      </c>
      <c r="G922" s="43" t="s">
        <v>2085</v>
      </c>
      <c r="H922" s="71" t="s">
        <v>401</v>
      </c>
      <c r="I922" s="68">
        <v>45777</v>
      </c>
      <c r="J922" s="61">
        <v>118681944</v>
      </c>
      <c r="K922" s="74">
        <v>35</v>
      </c>
      <c r="L922" s="69">
        <v>3.15</v>
      </c>
      <c r="M922" s="69">
        <v>0</v>
      </c>
      <c r="N922" s="69">
        <v>0</v>
      </c>
      <c r="O922" s="70">
        <f t="shared" si="47"/>
        <v>3.15</v>
      </c>
      <c r="P922" s="25" t="s">
        <v>26</v>
      </c>
    </row>
    <row r="923" spans="1:16" ht="180" hidden="1" customHeight="1" x14ac:dyDescent="0.2">
      <c r="A923" s="7">
        <f t="shared" si="45"/>
        <v>763</v>
      </c>
      <c r="B923" s="64">
        <v>1768152560001</v>
      </c>
      <c r="C923" s="65" t="s">
        <v>596</v>
      </c>
      <c r="D923" s="65" t="s">
        <v>569</v>
      </c>
      <c r="E923" s="65" t="s">
        <v>597</v>
      </c>
      <c r="F923" s="65" t="s">
        <v>401</v>
      </c>
      <c r="G923" s="43" t="s">
        <v>2086</v>
      </c>
      <c r="H923" s="71" t="s">
        <v>401</v>
      </c>
      <c r="I923" s="68">
        <v>45777</v>
      </c>
      <c r="J923" s="61">
        <v>1546</v>
      </c>
      <c r="K923" s="74">
        <v>35</v>
      </c>
      <c r="L923" s="69">
        <v>62.28</v>
      </c>
      <c r="M923" s="69">
        <v>9.36</v>
      </c>
      <c r="N923" s="69">
        <v>-9.36</v>
      </c>
      <c r="O923" s="70">
        <f t="shared" si="47"/>
        <v>62.28</v>
      </c>
      <c r="P923" s="25" t="s">
        <v>26</v>
      </c>
    </row>
    <row r="924" spans="1:16" ht="157.5" hidden="1" customHeight="1" x14ac:dyDescent="0.2">
      <c r="A924" s="7">
        <f t="shared" si="45"/>
        <v>764</v>
      </c>
      <c r="B924" s="64" t="s">
        <v>942</v>
      </c>
      <c r="C924" s="65" t="s">
        <v>943</v>
      </c>
      <c r="D924" s="65" t="s">
        <v>569</v>
      </c>
      <c r="E924" s="65" t="s">
        <v>144</v>
      </c>
      <c r="F924" s="65" t="s">
        <v>401</v>
      </c>
      <c r="G924" s="43" t="s">
        <v>2087</v>
      </c>
      <c r="H924" s="71">
        <v>4469249</v>
      </c>
      <c r="I924" s="68">
        <v>45777</v>
      </c>
      <c r="J924" s="61">
        <v>1547</v>
      </c>
      <c r="K924" s="74">
        <v>35</v>
      </c>
      <c r="L924" s="69">
        <v>65.42</v>
      </c>
      <c r="M924" s="69">
        <v>0</v>
      </c>
      <c r="N924" s="69">
        <v>0</v>
      </c>
      <c r="O924" s="70">
        <f t="shared" si="47"/>
        <v>65.42</v>
      </c>
      <c r="P924" s="25" t="s">
        <v>26</v>
      </c>
    </row>
    <row r="925" spans="1:16" ht="180" hidden="1" customHeight="1" x14ac:dyDescent="0.2">
      <c r="A925" s="7">
        <f t="shared" si="45"/>
        <v>765</v>
      </c>
      <c r="B925" s="64">
        <v>1768152560001</v>
      </c>
      <c r="C925" s="65" t="s">
        <v>596</v>
      </c>
      <c r="D925" s="65" t="s">
        <v>569</v>
      </c>
      <c r="E925" s="65" t="s">
        <v>597</v>
      </c>
      <c r="F925" s="65" t="s">
        <v>401</v>
      </c>
      <c r="G925" s="43" t="s">
        <v>2088</v>
      </c>
      <c r="H925" s="71" t="s">
        <v>2089</v>
      </c>
      <c r="I925" s="68">
        <v>45777</v>
      </c>
      <c r="J925" s="61">
        <v>1550</v>
      </c>
      <c r="K925" s="74">
        <v>35</v>
      </c>
      <c r="L925" s="69">
        <v>24.8</v>
      </c>
      <c r="M925" s="69">
        <v>3.72</v>
      </c>
      <c r="N925" s="69">
        <v>-3.72</v>
      </c>
      <c r="O925" s="70">
        <f t="shared" si="47"/>
        <v>24.8</v>
      </c>
      <c r="P925" s="25" t="s">
        <v>26</v>
      </c>
    </row>
    <row r="926" spans="1:16" ht="180" hidden="1" customHeight="1" x14ac:dyDescent="0.2">
      <c r="A926" s="7">
        <f t="shared" si="45"/>
        <v>766</v>
      </c>
      <c r="B926" s="64" t="s">
        <v>1370</v>
      </c>
      <c r="C926" s="65" t="s">
        <v>1371</v>
      </c>
      <c r="D926" s="65" t="s">
        <v>569</v>
      </c>
      <c r="E926" s="65" t="s">
        <v>570</v>
      </c>
      <c r="F926" s="65" t="s">
        <v>401</v>
      </c>
      <c r="G926" s="43" t="s">
        <v>2090</v>
      </c>
      <c r="H926" s="71" t="s">
        <v>2091</v>
      </c>
      <c r="I926" s="68">
        <v>45777</v>
      </c>
      <c r="J926" s="61">
        <v>1551</v>
      </c>
      <c r="K926" s="74">
        <v>35</v>
      </c>
      <c r="L926" s="69">
        <v>32.869999999999997</v>
      </c>
      <c r="M926" s="69">
        <v>0</v>
      </c>
      <c r="N926" s="69">
        <v>-0.53</v>
      </c>
      <c r="O926" s="70">
        <f t="shared" si="47"/>
        <v>32.339999999999996</v>
      </c>
      <c r="P926" s="25" t="s">
        <v>26</v>
      </c>
    </row>
    <row r="927" spans="1:16" ht="180" hidden="1" customHeight="1" x14ac:dyDescent="0.2">
      <c r="A927" s="7">
        <f t="shared" si="45"/>
        <v>767</v>
      </c>
      <c r="B927" s="64">
        <v>1360073860001</v>
      </c>
      <c r="C927" s="65" t="s">
        <v>2092</v>
      </c>
      <c r="D927" s="65" t="s">
        <v>569</v>
      </c>
      <c r="E927" s="65" t="s">
        <v>570</v>
      </c>
      <c r="F927" s="65" t="s">
        <v>401</v>
      </c>
      <c r="G927" s="43" t="s">
        <v>2093</v>
      </c>
      <c r="H927" s="71" t="s">
        <v>401</v>
      </c>
      <c r="I927" s="68">
        <v>45777</v>
      </c>
      <c r="J927" s="61">
        <v>1553</v>
      </c>
      <c r="K927" s="74">
        <v>35</v>
      </c>
      <c r="L927" s="69">
        <v>58.69</v>
      </c>
      <c r="M927" s="69">
        <v>0</v>
      </c>
      <c r="N927" s="69">
        <v>0</v>
      </c>
      <c r="O927" s="70">
        <f t="shared" si="47"/>
        <v>58.69</v>
      </c>
      <c r="P927" s="25" t="s">
        <v>26</v>
      </c>
    </row>
    <row r="928" spans="1:16" ht="180" hidden="1" customHeight="1" x14ac:dyDescent="0.2">
      <c r="A928" s="7">
        <f t="shared" si="45"/>
        <v>768</v>
      </c>
      <c r="B928" s="64" t="s">
        <v>1336</v>
      </c>
      <c r="C928" s="65" t="s">
        <v>1337</v>
      </c>
      <c r="D928" s="65" t="s">
        <v>569</v>
      </c>
      <c r="E928" s="65" t="s">
        <v>570</v>
      </c>
      <c r="F928" s="65" t="s">
        <v>401</v>
      </c>
      <c r="G928" s="43" t="s">
        <v>2094</v>
      </c>
      <c r="H928" s="71">
        <v>24271</v>
      </c>
      <c r="I928" s="68">
        <v>45777</v>
      </c>
      <c r="J928" s="61">
        <v>1555</v>
      </c>
      <c r="K928" s="74">
        <v>35</v>
      </c>
      <c r="L928" s="69">
        <v>37.08</v>
      </c>
      <c r="M928" s="69">
        <v>0</v>
      </c>
      <c r="N928" s="69">
        <v>0</v>
      </c>
      <c r="O928" s="70">
        <f t="shared" si="47"/>
        <v>37.08</v>
      </c>
      <c r="P928" s="25" t="s">
        <v>26</v>
      </c>
    </row>
    <row r="929" spans="1:16" ht="135" hidden="1" customHeight="1" x14ac:dyDescent="0.2">
      <c r="A929" s="7">
        <f t="shared" si="45"/>
        <v>769</v>
      </c>
      <c r="B929" s="64" t="s">
        <v>600</v>
      </c>
      <c r="C929" s="65" t="s">
        <v>601</v>
      </c>
      <c r="D929" s="17" t="s">
        <v>391</v>
      </c>
      <c r="E929" s="65" t="s">
        <v>2095</v>
      </c>
      <c r="F929" s="65" t="s">
        <v>737</v>
      </c>
      <c r="G929" s="43" t="s">
        <v>2096</v>
      </c>
      <c r="H929" s="71">
        <v>27382</v>
      </c>
      <c r="I929" s="68">
        <v>45776</v>
      </c>
      <c r="J929" s="61">
        <v>1475</v>
      </c>
      <c r="K929" s="74">
        <v>36</v>
      </c>
      <c r="L929" s="69">
        <v>1691.9</v>
      </c>
      <c r="M929" s="69">
        <v>253.79</v>
      </c>
      <c r="N929" s="69">
        <v>0</v>
      </c>
      <c r="O929" s="70">
        <f>L929+M929+N929</f>
        <v>1945.69</v>
      </c>
      <c r="P929" s="25" t="s">
        <v>26</v>
      </c>
    </row>
    <row r="930" spans="1:16" ht="135" hidden="1" customHeight="1" x14ac:dyDescent="0.2">
      <c r="A930" s="7">
        <f t="shared" si="45"/>
        <v>770</v>
      </c>
      <c r="B930" s="64" t="s">
        <v>288</v>
      </c>
      <c r="C930" s="17" t="s">
        <v>289</v>
      </c>
      <c r="D930" s="65" t="s">
        <v>151</v>
      </c>
      <c r="E930" s="65" t="s">
        <v>2097</v>
      </c>
      <c r="F930" s="65" t="s">
        <v>401</v>
      </c>
      <c r="G930" s="43" t="s">
        <v>2098</v>
      </c>
      <c r="H930" s="71" t="s">
        <v>401</v>
      </c>
      <c r="I930" s="68">
        <v>45777</v>
      </c>
      <c r="J930" s="61">
        <v>1481</v>
      </c>
      <c r="K930" s="74">
        <v>36</v>
      </c>
      <c r="L930" s="69">
        <v>76819.02</v>
      </c>
      <c r="M930" s="69">
        <v>0</v>
      </c>
      <c r="N930" s="69">
        <v>0</v>
      </c>
      <c r="O930" s="70">
        <f>L930+M930+N930</f>
        <v>76819.02</v>
      </c>
      <c r="P930" s="25" t="s">
        <v>26</v>
      </c>
    </row>
    <row r="931" spans="1:16" ht="180" hidden="1" customHeight="1" x14ac:dyDescent="0.2">
      <c r="A931" s="7">
        <f t="shared" si="45"/>
        <v>771</v>
      </c>
      <c r="B931" s="64" t="s">
        <v>2099</v>
      </c>
      <c r="C931" s="65" t="s">
        <v>2100</v>
      </c>
      <c r="D931" s="65" t="s">
        <v>1593</v>
      </c>
      <c r="E931" s="65" t="s">
        <v>2101</v>
      </c>
      <c r="F931" s="65" t="s">
        <v>401</v>
      </c>
      <c r="G931" s="43" t="s">
        <v>2102</v>
      </c>
      <c r="H931" s="71" t="s">
        <v>401</v>
      </c>
      <c r="I931" s="68">
        <v>45777</v>
      </c>
      <c r="J931" s="61">
        <v>1486</v>
      </c>
      <c r="K931" s="74">
        <v>36</v>
      </c>
      <c r="L931" s="69">
        <v>688.05</v>
      </c>
      <c r="M931" s="69">
        <v>0</v>
      </c>
      <c r="N931" s="69">
        <v>0</v>
      </c>
      <c r="O931" s="70">
        <f>L931+M931+N931</f>
        <v>688.05</v>
      </c>
      <c r="P931" s="25" t="s">
        <v>26</v>
      </c>
    </row>
    <row r="932" spans="1:16" ht="202.5" hidden="1" customHeight="1" x14ac:dyDescent="0.2">
      <c r="A932" s="7">
        <f t="shared" si="45"/>
        <v>772</v>
      </c>
      <c r="B932" s="64" t="s">
        <v>2103</v>
      </c>
      <c r="C932" s="65" t="s">
        <v>2104</v>
      </c>
      <c r="D932" s="65" t="s">
        <v>1593</v>
      </c>
      <c r="E932" s="65" t="s">
        <v>2101</v>
      </c>
      <c r="F932" s="65" t="s">
        <v>401</v>
      </c>
      <c r="G932" s="43" t="s">
        <v>2105</v>
      </c>
      <c r="H932" s="71" t="s">
        <v>401</v>
      </c>
      <c r="I932" s="68">
        <v>45777</v>
      </c>
      <c r="J932" s="61">
        <v>1487</v>
      </c>
      <c r="K932" s="74">
        <v>36</v>
      </c>
      <c r="L932" s="69">
        <v>137.32</v>
      </c>
      <c r="M932" s="69">
        <v>0</v>
      </c>
      <c r="N932" s="69">
        <v>0</v>
      </c>
      <c r="O932" s="70">
        <f t="shared" ref="O932:O995" si="48">L932+M932+N932</f>
        <v>137.32</v>
      </c>
      <c r="P932" s="25" t="s">
        <v>26</v>
      </c>
    </row>
    <row r="933" spans="1:16" ht="157.5" hidden="1" customHeight="1" x14ac:dyDescent="0.2">
      <c r="A933" s="7">
        <f t="shared" si="45"/>
        <v>773</v>
      </c>
      <c r="B933" s="64">
        <v>1760013210001</v>
      </c>
      <c r="C933" s="65" t="s">
        <v>814</v>
      </c>
      <c r="D933" s="65" t="s">
        <v>815</v>
      </c>
      <c r="E933" s="65" t="s">
        <v>2106</v>
      </c>
      <c r="F933" s="65" t="s">
        <v>401</v>
      </c>
      <c r="G933" s="43" t="s">
        <v>2107</v>
      </c>
      <c r="H933" s="71" t="s">
        <v>401</v>
      </c>
      <c r="I933" s="68">
        <v>45777</v>
      </c>
      <c r="J933" s="61">
        <v>1488</v>
      </c>
      <c r="K933" s="74">
        <v>36</v>
      </c>
      <c r="L933" s="69">
        <v>13317.64</v>
      </c>
      <c r="M933" s="69">
        <v>0</v>
      </c>
      <c r="N933" s="69">
        <v>0</v>
      </c>
      <c r="O933" s="70">
        <f t="shared" si="48"/>
        <v>13317.64</v>
      </c>
      <c r="P933" s="25" t="s">
        <v>26</v>
      </c>
    </row>
    <row r="934" spans="1:16" ht="157.5" hidden="1" customHeight="1" x14ac:dyDescent="0.2">
      <c r="A934" s="7">
        <f t="shared" si="45"/>
        <v>774</v>
      </c>
      <c r="B934" s="64" t="s">
        <v>1353</v>
      </c>
      <c r="C934" s="65" t="s">
        <v>2108</v>
      </c>
      <c r="D934" s="65" t="s">
        <v>569</v>
      </c>
      <c r="E934" s="65" t="s">
        <v>570</v>
      </c>
      <c r="F934" s="65" t="s">
        <v>401</v>
      </c>
      <c r="G934" s="43" t="s">
        <v>2109</v>
      </c>
      <c r="H934" s="71" t="s">
        <v>2110</v>
      </c>
      <c r="I934" s="68">
        <v>45777</v>
      </c>
      <c r="J934" s="61">
        <v>1489</v>
      </c>
      <c r="K934" s="74">
        <v>36</v>
      </c>
      <c r="L934" s="69">
        <v>288.39999999999998</v>
      </c>
      <c r="M934" s="69">
        <v>0</v>
      </c>
      <c r="N934" s="69">
        <v>0</v>
      </c>
      <c r="O934" s="70">
        <f t="shared" si="48"/>
        <v>288.39999999999998</v>
      </c>
      <c r="P934" s="25" t="s">
        <v>26</v>
      </c>
    </row>
    <row r="935" spans="1:16" ht="180" hidden="1" customHeight="1" x14ac:dyDescent="0.2">
      <c r="A935" s="7">
        <f t="shared" si="45"/>
        <v>775</v>
      </c>
      <c r="B935" s="64" t="s">
        <v>600</v>
      </c>
      <c r="C935" s="65" t="s">
        <v>601</v>
      </c>
      <c r="D935" s="17" t="s">
        <v>391</v>
      </c>
      <c r="E935" s="65" t="s">
        <v>1855</v>
      </c>
      <c r="F935" s="65" t="s">
        <v>768</v>
      </c>
      <c r="G935" s="43" t="s">
        <v>2111</v>
      </c>
      <c r="H935" s="71" t="s">
        <v>2112</v>
      </c>
      <c r="I935" s="68">
        <v>45777</v>
      </c>
      <c r="J935" s="61">
        <v>1490</v>
      </c>
      <c r="K935" s="74">
        <v>36</v>
      </c>
      <c r="L935" s="69">
        <v>665.49</v>
      </c>
      <c r="M935" s="69">
        <v>99.83</v>
      </c>
      <c r="N935" s="69">
        <v>0</v>
      </c>
      <c r="O935" s="70">
        <f t="shared" si="48"/>
        <v>765.32</v>
      </c>
      <c r="P935" s="25" t="s">
        <v>26</v>
      </c>
    </row>
    <row r="936" spans="1:16" ht="180" hidden="1" customHeight="1" x14ac:dyDescent="0.2">
      <c r="A936" s="7">
        <f t="shared" si="45"/>
        <v>776</v>
      </c>
      <c r="B936" s="64" t="s">
        <v>288</v>
      </c>
      <c r="C936" s="17" t="s">
        <v>289</v>
      </c>
      <c r="D936" s="65" t="s">
        <v>151</v>
      </c>
      <c r="E936" s="65" t="s">
        <v>2113</v>
      </c>
      <c r="F936" s="65" t="s">
        <v>401</v>
      </c>
      <c r="G936" s="43" t="s">
        <v>2114</v>
      </c>
      <c r="H936" s="71" t="s">
        <v>401</v>
      </c>
      <c r="I936" s="68">
        <v>45777</v>
      </c>
      <c r="J936" s="61">
        <v>1492</v>
      </c>
      <c r="K936" s="74">
        <v>36</v>
      </c>
      <c r="L936" s="69">
        <v>593.91</v>
      </c>
      <c r="M936" s="69">
        <v>0</v>
      </c>
      <c r="N936" s="69">
        <v>-120.76</v>
      </c>
      <c r="O936" s="70">
        <f t="shared" si="48"/>
        <v>473.15</v>
      </c>
      <c r="P936" s="25" t="s">
        <v>26</v>
      </c>
    </row>
    <row r="937" spans="1:16" ht="157.5" hidden="1" customHeight="1" x14ac:dyDescent="0.2">
      <c r="A937" s="7">
        <f t="shared" si="45"/>
        <v>777</v>
      </c>
      <c r="B937" s="64" t="s">
        <v>2115</v>
      </c>
      <c r="C937" s="65" t="s">
        <v>826</v>
      </c>
      <c r="D937" s="65" t="s">
        <v>815</v>
      </c>
      <c r="E937" s="65" t="s">
        <v>2106</v>
      </c>
      <c r="F937" s="65" t="s">
        <v>401</v>
      </c>
      <c r="G937" s="43" t="s">
        <v>2116</v>
      </c>
      <c r="H937" s="71" t="s">
        <v>401</v>
      </c>
      <c r="I937" s="68">
        <v>45777</v>
      </c>
      <c r="J937" s="61">
        <v>1494</v>
      </c>
      <c r="K937" s="74">
        <v>36</v>
      </c>
      <c r="L937" s="69">
        <v>5132</v>
      </c>
      <c r="M937" s="69">
        <v>0</v>
      </c>
      <c r="N937" s="69">
        <v>0</v>
      </c>
      <c r="O937" s="70">
        <f t="shared" si="48"/>
        <v>5132</v>
      </c>
      <c r="P937" s="25" t="s">
        <v>26</v>
      </c>
    </row>
    <row r="938" spans="1:16" ht="180" hidden="1" customHeight="1" x14ac:dyDescent="0.2">
      <c r="A938" s="7">
        <f t="shared" ref="A938:A1001" si="49">1+A937</f>
        <v>778</v>
      </c>
      <c r="B938" s="64">
        <v>1768152560001</v>
      </c>
      <c r="C938" s="65" t="s">
        <v>2117</v>
      </c>
      <c r="D938" s="65" t="s">
        <v>569</v>
      </c>
      <c r="E938" s="65" t="s">
        <v>597</v>
      </c>
      <c r="F938" s="65" t="s">
        <v>401</v>
      </c>
      <c r="G938" s="43" t="s">
        <v>2118</v>
      </c>
      <c r="H938" s="71" t="s">
        <v>401</v>
      </c>
      <c r="I938" s="68">
        <v>45777</v>
      </c>
      <c r="J938" s="61">
        <v>1496</v>
      </c>
      <c r="K938" s="74">
        <v>36</v>
      </c>
      <c r="L938" s="69">
        <v>50.32</v>
      </c>
      <c r="M938" s="69">
        <v>7.55</v>
      </c>
      <c r="N938" s="69">
        <v>-7.55</v>
      </c>
      <c r="O938" s="70">
        <f t="shared" si="48"/>
        <v>50.32</v>
      </c>
      <c r="P938" s="25" t="s">
        <v>26</v>
      </c>
    </row>
    <row r="939" spans="1:16" ht="112.5" hidden="1" customHeight="1" x14ac:dyDescent="0.2">
      <c r="A939" s="7">
        <f t="shared" si="49"/>
        <v>779</v>
      </c>
      <c r="B939" s="64">
        <v>1768152560001</v>
      </c>
      <c r="C939" s="65" t="s">
        <v>2117</v>
      </c>
      <c r="D939" s="65" t="s">
        <v>569</v>
      </c>
      <c r="E939" s="65" t="s">
        <v>597</v>
      </c>
      <c r="F939" s="65" t="s">
        <v>401</v>
      </c>
      <c r="G939" s="43" t="s">
        <v>2119</v>
      </c>
      <c r="H939" s="71" t="s">
        <v>401</v>
      </c>
      <c r="I939" s="68">
        <v>45777</v>
      </c>
      <c r="J939" s="61">
        <v>1497</v>
      </c>
      <c r="K939" s="74">
        <v>36</v>
      </c>
      <c r="L939" s="69">
        <v>566.32000000000005</v>
      </c>
      <c r="M939" s="69">
        <v>84.97</v>
      </c>
      <c r="N939" s="69">
        <v>-84.97</v>
      </c>
      <c r="O939" s="70">
        <f t="shared" si="48"/>
        <v>566.32000000000005</v>
      </c>
      <c r="P939" s="25" t="s">
        <v>26</v>
      </c>
    </row>
    <row r="940" spans="1:16" ht="202.5" hidden="1" customHeight="1" x14ac:dyDescent="0.2">
      <c r="A940" s="7">
        <f t="shared" si="49"/>
        <v>780</v>
      </c>
      <c r="B940" s="64">
        <v>1768152560001</v>
      </c>
      <c r="C940" s="65" t="s">
        <v>2117</v>
      </c>
      <c r="D940" s="65" t="s">
        <v>569</v>
      </c>
      <c r="E940" s="65" t="s">
        <v>597</v>
      </c>
      <c r="F940" s="65" t="s">
        <v>401</v>
      </c>
      <c r="G940" s="43" t="s">
        <v>2120</v>
      </c>
      <c r="H940" s="71" t="s">
        <v>401</v>
      </c>
      <c r="I940" s="68">
        <v>45777</v>
      </c>
      <c r="J940" s="61">
        <v>1493</v>
      </c>
      <c r="K940" s="74">
        <v>36</v>
      </c>
      <c r="L940" s="69">
        <v>155.72</v>
      </c>
      <c r="M940" s="69">
        <v>23.36</v>
      </c>
      <c r="N940" s="69">
        <v>-23.36</v>
      </c>
      <c r="O940" s="70">
        <f t="shared" si="48"/>
        <v>155.71999999999997</v>
      </c>
      <c r="P940" s="25" t="s">
        <v>26</v>
      </c>
    </row>
    <row r="941" spans="1:16" ht="135" hidden="1" customHeight="1" x14ac:dyDescent="0.2">
      <c r="A941" s="7">
        <f t="shared" si="49"/>
        <v>781</v>
      </c>
      <c r="B941" s="64">
        <v>1768152560001</v>
      </c>
      <c r="C941" s="65" t="s">
        <v>2117</v>
      </c>
      <c r="D941" s="65" t="s">
        <v>569</v>
      </c>
      <c r="E941" s="65" t="s">
        <v>597</v>
      </c>
      <c r="F941" s="65" t="s">
        <v>401</v>
      </c>
      <c r="G941" s="43" t="s">
        <v>2121</v>
      </c>
      <c r="H941" s="71" t="s">
        <v>401</v>
      </c>
      <c r="I941" s="68">
        <v>45777</v>
      </c>
      <c r="J941" s="61">
        <v>1495</v>
      </c>
      <c r="K941" s="74">
        <v>36</v>
      </c>
      <c r="L941" s="69">
        <v>238.62</v>
      </c>
      <c r="M941" s="69">
        <v>35.799999999999997</v>
      </c>
      <c r="N941" s="69">
        <v>-35.799999999999997</v>
      </c>
      <c r="O941" s="70">
        <f t="shared" si="48"/>
        <v>238.62</v>
      </c>
      <c r="P941" s="25" t="s">
        <v>26</v>
      </c>
    </row>
    <row r="942" spans="1:16" ht="180" hidden="1" customHeight="1" x14ac:dyDescent="0.2">
      <c r="A942" s="7">
        <f t="shared" si="49"/>
        <v>782</v>
      </c>
      <c r="B942" s="64" t="s">
        <v>288</v>
      </c>
      <c r="C942" s="17" t="s">
        <v>289</v>
      </c>
      <c r="D942" s="65" t="s">
        <v>151</v>
      </c>
      <c r="E942" s="65" t="s">
        <v>2122</v>
      </c>
      <c r="F942" s="65" t="s">
        <v>401</v>
      </c>
      <c r="G942" s="43" t="s">
        <v>2123</v>
      </c>
      <c r="H942" s="71" t="s">
        <v>401</v>
      </c>
      <c r="I942" s="68">
        <v>45777</v>
      </c>
      <c r="J942" s="61">
        <v>1498</v>
      </c>
      <c r="K942" s="74">
        <v>36</v>
      </c>
      <c r="L942" s="69">
        <v>8238.27</v>
      </c>
      <c r="M942" s="69">
        <v>0</v>
      </c>
      <c r="N942" s="69">
        <v>-1552.82</v>
      </c>
      <c r="O942" s="70">
        <f t="shared" si="48"/>
        <v>6685.4500000000007</v>
      </c>
      <c r="P942" s="25" t="s">
        <v>26</v>
      </c>
    </row>
    <row r="943" spans="1:16" ht="180" hidden="1" customHeight="1" x14ac:dyDescent="0.2">
      <c r="A943" s="7">
        <f t="shared" si="49"/>
        <v>783</v>
      </c>
      <c r="B943" s="64">
        <v>1768152560001</v>
      </c>
      <c r="C943" s="65" t="s">
        <v>2117</v>
      </c>
      <c r="D943" s="65" t="s">
        <v>569</v>
      </c>
      <c r="E943" s="65" t="s">
        <v>597</v>
      </c>
      <c r="F943" s="65" t="s">
        <v>401</v>
      </c>
      <c r="G943" s="43" t="s">
        <v>2124</v>
      </c>
      <c r="H943" s="71" t="s">
        <v>2125</v>
      </c>
      <c r="I943" s="68">
        <v>45777</v>
      </c>
      <c r="J943" s="61">
        <v>1499</v>
      </c>
      <c r="K943" s="74">
        <v>36</v>
      </c>
      <c r="L943" s="69">
        <v>77</v>
      </c>
      <c r="M943" s="69">
        <v>11.56</v>
      </c>
      <c r="N943" s="69">
        <v>-11.56</v>
      </c>
      <c r="O943" s="70">
        <f>L943+M943+N943</f>
        <v>77</v>
      </c>
      <c r="P943" s="25" t="s">
        <v>26</v>
      </c>
    </row>
    <row r="944" spans="1:16" ht="180" hidden="1" customHeight="1" x14ac:dyDescent="0.2">
      <c r="A944" s="7">
        <f t="shared" si="49"/>
        <v>784</v>
      </c>
      <c r="B944" s="64">
        <v>1768152560001</v>
      </c>
      <c r="C944" s="65" t="s">
        <v>2117</v>
      </c>
      <c r="D944" s="65" t="s">
        <v>569</v>
      </c>
      <c r="E944" s="65" t="s">
        <v>597</v>
      </c>
      <c r="F944" s="65" t="s">
        <v>401</v>
      </c>
      <c r="G944" s="43" t="s">
        <v>2126</v>
      </c>
      <c r="H944" s="71">
        <v>136968822</v>
      </c>
      <c r="I944" s="68">
        <v>45777</v>
      </c>
      <c r="J944" s="61">
        <v>1501</v>
      </c>
      <c r="K944" s="74">
        <v>36</v>
      </c>
      <c r="L944" s="69">
        <v>763.4</v>
      </c>
      <c r="M944" s="69">
        <v>114.51</v>
      </c>
      <c r="N944" s="69">
        <v>-114.51</v>
      </c>
      <c r="O944" s="70">
        <f t="shared" ref="O944:O953" si="50">L944+M944+N944</f>
        <v>763.4</v>
      </c>
      <c r="P944" s="25" t="s">
        <v>26</v>
      </c>
    </row>
    <row r="945" spans="1:16" ht="180" hidden="1" customHeight="1" x14ac:dyDescent="0.2">
      <c r="A945" s="7">
        <f t="shared" si="49"/>
        <v>785</v>
      </c>
      <c r="B945" s="64">
        <v>1768152560001</v>
      </c>
      <c r="C945" s="65" t="s">
        <v>2117</v>
      </c>
      <c r="D945" s="65" t="s">
        <v>569</v>
      </c>
      <c r="E945" s="65" t="s">
        <v>597</v>
      </c>
      <c r="F945" s="65" t="s">
        <v>401</v>
      </c>
      <c r="G945" s="43" t="s">
        <v>2127</v>
      </c>
      <c r="H945" s="71" t="s">
        <v>2128</v>
      </c>
      <c r="I945" s="68">
        <v>45777</v>
      </c>
      <c r="J945" s="61">
        <v>1502</v>
      </c>
      <c r="K945" s="74">
        <v>36</v>
      </c>
      <c r="L945" s="69">
        <v>44.12</v>
      </c>
      <c r="M945" s="69">
        <v>6.62</v>
      </c>
      <c r="N945" s="69">
        <v>-6.62</v>
      </c>
      <c r="O945" s="70">
        <f t="shared" si="50"/>
        <v>44.12</v>
      </c>
      <c r="P945" s="25" t="s">
        <v>26</v>
      </c>
    </row>
    <row r="946" spans="1:16" ht="180" hidden="1" customHeight="1" x14ac:dyDescent="0.2">
      <c r="A946" s="7">
        <f t="shared" si="49"/>
        <v>786</v>
      </c>
      <c r="B946" s="64">
        <v>1768152560001</v>
      </c>
      <c r="C946" s="65" t="s">
        <v>2117</v>
      </c>
      <c r="D946" s="65" t="s">
        <v>569</v>
      </c>
      <c r="E946" s="65" t="s">
        <v>597</v>
      </c>
      <c r="F946" s="65" t="s">
        <v>401</v>
      </c>
      <c r="G946" s="43" t="s">
        <v>2129</v>
      </c>
      <c r="H946" s="71" t="s">
        <v>2130</v>
      </c>
      <c r="I946" s="68">
        <v>45777</v>
      </c>
      <c r="J946" s="61">
        <v>1503</v>
      </c>
      <c r="K946" s="74">
        <v>36</v>
      </c>
      <c r="L946" s="69">
        <v>20.76</v>
      </c>
      <c r="M946" s="69">
        <v>3.12</v>
      </c>
      <c r="N946" s="69">
        <v>-3.12</v>
      </c>
      <c r="O946" s="70">
        <f t="shared" si="50"/>
        <v>20.76</v>
      </c>
      <c r="P946" s="25" t="s">
        <v>26</v>
      </c>
    </row>
    <row r="947" spans="1:16" ht="135" hidden="1" customHeight="1" x14ac:dyDescent="0.2">
      <c r="A947" s="7">
        <f t="shared" si="49"/>
        <v>787</v>
      </c>
      <c r="B947" s="64">
        <v>1768152560001</v>
      </c>
      <c r="C947" s="65" t="s">
        <v>2117</v>
      </c>
      <c r="D947" s="65" t="s">
        <v>569</v>
      </c>
      <c r="E947" s="65" t="s">
        <v>597</v>
      </c>
      <c r="F947" s="65" t="s">
        <v>401</v>
      </c>
      <c r="G947" s="43" t="s">
        <v>2131</v>
      </c>
      <c r="H947" s="71" t="s">
        <v>401</v>
      </c>
      <c r="I947" s="68">
        <v>45777</v>
      </c>
      <c r="J947" s="61">
        <v>1504</v>
      </c>
      <c r="K947" s="74">
        <v>36</v>
      </c>
      <c r="L947" s="69">
        <v>160.08000000000001</v>
      </c>
      <c r="M947" s="69">
        <v>24.02</v>
      </c>
      <c r="N947" s="69">
        <v>-24.02</v>
      </c>
      <c r="O947" s="70">
        <f t="shared" si="50"/>
        <v>160.08000000000001</v>
      </c>
      <c r="P947" s="25" t="s">
        <v>26</v>
      </c>
    </row>
    <row r="948" spans="1:16" ht="180" hidden="1" customHeight="1" x14ac:dyDescent="0.2">
      <c r="A948" s="7">
        <f t="shared" si="49"/>
        <v>788</v>
      </c>
      <c r="B948" s="64">
        <v>1768152560001</v>
      </c>
      <c r="C948" s="65" t="s">
        <v>2117</v>
      </c>
      <c r="D948" s="65" t="s">
        <v>569</v>
      </c>
      <c r="E948" s="65" t="s">
        <v>597</v>
      </c>
      <c r="F948" s="65" t="s">
        <v>401</v>
      </c>
      <c r="G948" s="43" t="s">
        <v>2132</v>
      </c>
      <c r="H948" s="71">
        <v>236979977</v>
      </c>
      <c r="I948" s="68">
        <v>45777</v>
      </c>
      <c r="J948" s="61">
        <v>1505</v>
      </c>
      <c r="K948" s="74">
        <v>36</v>
      </c>
      <c r="L948" s="69">
        <v>6.2</v>
      </c>
      <c r="M948" s="69">
        <v>0.93</v>
      </c>
      <c r="N948" s="69">
        <v>-0.93</v>
      </c>
      <c r="O948" s="70">
        <f t="shared" si="50"/>
        <v>6.2</v>
      </c>
      <c r="P948" s="25" t="s">
        <v>26</v>
      </c>
    </row>
    <row r="949" spans="1:16" ht="135" hidden="1" customHeight="1" x14ac:dyDescent="0.2">
      <c r="A949" s="7">
        <f t="shared" si="49"/>
        <v>789</v>
      </c>
      <c r="B949" s="64">
        <v>1768152560001</v>
      </c>
      <c r="C949" s="65" t="s">
        <v>2117</v>
      </c>
      <c r="D949" s="65" t="s">
        <v>569</v>
      </c>
      <c r="E949" s="65" t="s">
        <v>597</v>
      </c>
      <c r="F949" s="65" t="s">
        <v>401</v>
      </c>
      <c r="G949" s="43" t="s">
        <v>2133</v>
      </c>
      <c r="H949" s="71" t="s">
        <v>401</v>
      </c>
      <c r="I949" s="68">
        <v>45777</v>
      </c>
      <c r="J949" s="61">
        <v>1506</v>
      </c>
      <c r="K949" s="74">
        <v>36</v>
      </c>
      <c r="L949" s="69">
        <v>20.04</v>
      </c>
      <c r="M949" s="69">
        <v>3.01</v>
      </c>
      <c r="N949" s="69">
        <v>-3.01</v>
      </c>
      <c r="O949" s="70">
        <f t="shared" si="50"/>
        <v>20.04</v>
      </c>
      <c r="P949" s="25" t="s">
        <v>26</v>
      </c>
    </row>
    <row r="950" spans="1:16" ht="135" hidden="1" customHeight="1" x14ac:dyDescent="0.2">
      <c r="A950" s="7">
        <f t="shared" si="49"/>
        <v>790</v>
      </c>
      <c r="B950" s="64">
        <v>1768152560001</v>
      </c>
      <c r="C950" s="65" t="s">
        <v>2117</v>
      </c>
      <c r="D950" s="65" t="s">
        <v>569</v>
      </c>
      <c r="E950" s="65" t="s">
        <v>597</v>
      </c>
      <c r="F950" s="65" t="s">
        <v>401</v>
      </c>
      <c r="G950" s="43" t="s">
        <v>2134</v>
      </c>
      <c r="H950" s="71" t="s">
        <v>401</v>
      </c>
      <c r="I950" s="68">
        <v>45777</v>
      </c>
      <c r="J950" s="61">
        <v>1508</v>
      </c>
      <c r="K950" s="74">
        <v>36</v>
      </c>
      <c r="L950" s="69">
        <v>18.600000000000001</v>
      </c>
      <c r="M950" s="69">
        <v>2.79</v>
      </c>
      <c r="N950" s="69">
        <v>-2.79</v>
      </c>
      <c r="O950" s="70">
        <f t="shared" si="50"/>
        <v>18.600000000000001</v>
      </c>
      <c r="P950" s="25" t="s">
        <v>26</v>
      </c>
    </row>
    <row r="951" spans="1:16" ht="135" hidden="1" customHeight="1" x14ac:dyDescent="0.2">
      <c r="A951" s="7">
        <f t="shared" si="49"/>
        <v>791</v>
      </c>
      <c r="B951" s="64">
        <v>1768152560001</v>
      </c>
      <c r="C951" s="65" t="s">
        <v>2117</v>
      </c>
      <c r="D951" s="65" t="s">
        <v>569</v>
      </c>
      <c r="E951" s="65" t="s">
        <v>597</v>
      </c>
      <c r="F951" s="65" t="s">
        <v>401</v>
      </c>
      <c r="G951" s="43" t="s">
        <v>2134</v>
      </c>
      <c r="H951" s="71" t="s">
        <v>401</v>
      </c>
      <c r="I951" s="68">
        <v>45777</v>
      </c>
      <c r="J951" s="61">
        <v>1508</v>
      </c>
      <c r="K951" s="74">
        <v>36</v>
      </c>
      <c r="L951" s="69">
        <v>18.600000000000001</v>
      </c>
      <c r="M951" s="69">
        <v>2.79</v>
      </c>
      <c r="N951" s="69">
        <v>-2.79</v>
      </c>
      <c r="O951" s="70">
        <f t="shared" si="50"/>
        <v>18.600000000000001</v>
      </c>
      <c r="P951" s="25" t="s">
        <v>26</v>
      </c>
    </row>
    <row r="952" spans="1:16" ht="135" hidden="1" customHeight="1" x14ac:dyDescent="0.2">
      <c r="A952" s="7">
        <f t="shared" si="49"/>
        <v>792</v>
      </c>
      <c r="B952" s="64">
        <v>1768152560001</v>
      </c>
      <c r="C952" s="65" t="s">
        <v>2117</v>
      </c>
      <c r="D952" s="65" t="s">
        <v>569</v>
      </c>
      <c r="E952" s="65" t="s">
        <v>597</v>
      </c>
      <c r="F952" s="65" t="s">
        <v>401</v>
      </c>
      <c r="G952" s="43" t="s">
        <v>2135</v>
      </c>
      <c r="H952" s="71" t="s">
        <v>401</v>
      </c>
      <c r="I952" s="68">
        <v>45777</v>
      </c>
      <c r="J952" s="61">
        <v>1510</v>
      </c>
      <c r="K952" s="74">
        <v>36</v>
      </c>
      <c r="L952" s="69">
        <v>126.92</v>
      </c>
      <c r="M952" s="69">
        <v>19.04</v>
      </c>
      <c r="N952" s="69">
        <v>-19.04</v>
      </c>
      <c r="O952" s="70">
        <f t="shared" si="50"/>
        <v>126.92000000000002</v>
      </c>
      <c r="P952" s="25" t="s">
        <v>26</v>
      </c>
    </row>
    <row r="953" spans="1:16" ht="135" hidden="1" customHeight="1" x14ac:dyDescent="0.2">
      <c r="A953" s="7">
        <f t="shared" si="49"/>
        <v>793</v>
      </c>
      <c r="B953" s="64">
        <v>1768152560001</v>
      </c>
      <c r="C953" s="65" t="s">
        <v>2117</v>
      </c>
      <c r="D953" s="65" t="s">
        <v>569</v>
      </c>
      <c r="E953" s="65" t="s">
        <v>597</v>
      </c>
      <c r="F953" s="65" t="s">
        <v>401</v>
      </c>
      <c r="G953" s="43" t="s">
        <v>2136</v>
      </c>
      <c r="H953" s="71" t="s">
        <v>401</v>
      </c>
      <c r="I953" s="68">
        <v>45777</v>
      </c>
      <c r="J953" s="61">
        <v>1512</v>
      </c>
      <c r="K953" s="74">
        <v>36</v>
      </c>
      <c r="L953" s="69">
        <v>31</v>
      </c>
      <c r="M953" s="69">
        <v>4.6500000000000004</v>
      </c>
      <c r="N953" s="69">
        <v>-4.6500000000000004</v>
      </c>
      <c r="O953" s="70">
        <f t="shared" si="50"/>
        <v>31</v>
      </c>
      <c r="P953" s="25" t="s">
        <v>26</v>
      </c>
    </row>
    <row r="954" spans="1:16" ht="180" hidden="1" customHeight="1" x14ac:dyDescent="0.2">
      <c r="A954" s="7">
        <f t="shared" si="49"/>
        <v>794</v>
      </c>
      <c r="B954" s="64" t="s">
        <v>2137</v>
      </c>
      <c r="C954" s="65" t="s">
        <v>2138</v>
      </c>
      <c r="D954" s="17" t="s">
        <v>107</v>
      </c>
      <c r="E954" s="65" t="s">
        <v>2139</v>
      </c>
      <c r="F954" s="65" t="s">
        <v>401</v>
      </c>
      <c r="G954" s="43" t="s">
        <v>2140</v>
      </c>
      <c r="H954" s="71" t="s">
        <v>401</v>
      </c>
      <c r="I954" s="68">
        <v>45777</v>
      </c>
      <c r="J954" s="61">
        <v>1511</v>
      </c>
      <c r="K954" s="74">
        <v>36</v>
      </c>
      <c r="L954" s="69">
        <v>10911.15</v>
      </c>
      <c r="M954" s="69">
        <v>1636.67</v>
      </c>
      <c r="N954" s="69">
        <v>-1827.62</v>
      </c>
      <c r="O954" s="70">
        <f t="shared" si="48"/>
        <v>10720.2</v>
      </c>
      <c r="P954" s="25" t="s">
        <v>26</v>
      </c>
    </row>
    <row r="955" spans="1:16" ht="180" hidden="1" customHeight="1" x14ac:dyDescent="0.2">
      <c r="A955" s="7">
        <f t="shared" si="49"/>
        <v>795</v>
      </c>
      <c r="B955" s="64" t="s">
        <v>1332</v>
      </c>
      <c r="C955" s="65" t="s">
        <v>2141</v>
      </c>
      <c r="D955" s="65" t="s">
        <v>569</v>
      </c>
      <c r="E955" s="65" t="s">
        <v>570</v>
      </c>
      <c r="F955" s="65" t="s">
        <v>401</v>
      </c>
      <c r="G955" s="43" t="s">
        <v>2142</v>
      </c>
      <c r="H955" s="71" t="s">
        <v>2143</v>
      </c>
      <c r="I955" s="68">
        <v>45777</v>
      </c>
      <c r="J955" s="61">
        <v>1513</v>
      </c>
      <c r="K955" s="74">
        <v>36</v>
      </c>
      <c r="L955" s="69">
        <v>177.61</v>
      </c>
      <c r="M955" s="69">
        <v>0</v>
      </c>
      <c r="N955" s="69">
        <v>-2.0099999999999998</v>
      </c>
      <c r="O955" s="70">
        <f t="shared" si="48"/>
        <v>175.60000000000002</v>
      </c>
      <c r="P955" s="25" t="s">
        <v>26</v>
      </c>
    </row>
    <row r="956" spans="1:16" ht="180" hidden="1" customHeight="1" x14ac:dyDescent="0.2">
      <c r="A956" s="7">
        <f t="shared" si="49"/>
        <v>796</v>
      </c>
      <c r="B956" s="64" t="s">
        <v>600</v>
      </c>
      <c r="C956" s="65" t="s">
        <v>601</v>
      </c>
      <c r="D956" s="17" t="s">
        <v>391</v>
      </c>
      <c r="E956" s="65" t="s">
        <v>2144</v>
      </c>
      <c r="F956" s="65" t="s">
        <v>768</v>
      </c>
      <c r="G956" s="43" t="s">
        <v>2145</v>
      </c>
      <c r="H956" s="71" t="s">
        <v>2146</v>
      </c>
      <c r="I956" s="68">
        <v>45777</v>
      </c>
      <c r="J956" s="61">
        <v>1516</v>
      </c>
      <c r="K956" s="74">
        <v>36</v>
      </c>
      <c r="L956" s="69">
        <v>1464.49</v>
      </c>
      <c r="M956" s="69">
        <v>219.67</v>
      </c>
      <c r="N956" s="69">
        <v>0</v>
      </c>
      <c r="O956" s="70">
        <f t="shared" si="48"/>
        <v>1684.16</v>
      </c>
      <c r="P956" s="25" t="s">
        <v>26</v>
      </c>
    </row>
    <row r="957" spans="1:16" ht="157.5" hidden="1" customHeight="1" x14ac:dyDescent="0.2">
      <c r="A957" s="7">
        <f t="shared" si="49"/>
        <v>797</v>
      </c>
      <c r="B957" s="64">
        <v>1360027910001</v>
      </c>
      <c r="C957" s="65" t="s">
        <v>1375</v>
      </c>
      <c r="D957" s="65" t="s">
        <v>569</v>
      </c>
      <c r="E957" s="65" t="s">
        <v>570</v>
      </c>
      <c r="F957" s="65" t="s">
        <v>401</v>
      </c>
      <c r="G957" s="43" t="s">
        <v>2147</v>
      </c>
      <c r="H957" s="71" t="s">
        <v>2148</v>
      </c>
      <c r="I957" s="68">
        <v>45777</v>
      </c>
      <c r="J957" s="61">
        <v>1520</v>
      </c>
      <c r="K957" s="74">
        <v>36</v>
      </c>
      <c r="L957" s="69">
        <v>1.25</v>
      </c>
      <c r="M957" s="69">
        <v>0</v>
      </c>
      <c r="N957" s="69">
        <v>0</v>
      </c>
      <c r="O957" s="70">
        <f t="shared" si="48"/>
        <v>1.25</v>
      </c>
      <c r="P957" s="25" t="s">
        <v>26</v>
      </c>
    </row>
    <row r="958" spans="1:16" ht="180" hidden="1" customHeight="1" x14ac:dyDescent="0.2">
      <c r="A958" s="7">
        <f t="shared" si="49"/>
        <v>798</v>
      </c>
      <c r="B958" s="64" t="s">
        <v>600</v>
      </c>
      <c r="C958" s="65" t="s">
        <v>601</v>
      </c>
      <c r="D958" s="17" t="s">
        <v>391</v>
      </c>
      <c r="E958" s="65" t="s">
        <v>2149</v>
      </c>
      <c r="F958" s="65" t="s">
        <v>768</v>
      </c>
      <c r="G958" s="43" t="s">
        <v>2150</v>
      </c>
      <c r="H958" s="71" t="s">
        <v>2151</v>
      </c>
      <c r="I958" s="68">
        <v>45777</v>
      </c>
      <c r="J958" s="61">
        <v>1526</v>
      </c>
      <c r="K958" s="74">
        <v>36</v>
      </c>
      <c r="L958" s="69">
        <v>967.82</v>
      </c>
      <c r="M958" s="69">
        <v>145.16999999999999</v>
      </c>
      <c r="N958" s="69">
        <v>0</v>
      </c>
      <c r="O958" s="70">
        <f t="shared" si="48"/>
        <v>1112.99</v>
      </c>
      <c r="P958" s="25" t="s">
        <v>26</v>
      </c>
    </row>
    <row r="959" spans="1:16" ht="180" hidden="1" customHeight="1" x14ac:dyDescent="0.2">
      <c r="A959" s="7">
        <f t="shared" si="49"/>
        <v>799</v>
      </c>
      <c r="B959" s="64">
        <v>1710059575001</v>
      </c>
      <c r="C959" s="65" t="s">
        <v>2152</v>
      </c>
      <c r="D959" s="17" t="s">
        <v>107</v>
      </c>
      <c r="E959" s="65" t="s">
        <v>2153</v>
      </c>
      <c r="F959" s="65" t="s">
        <v>401</v>
      </c>
      <c r="G959" s="43" t="s">
        <v>2154</v>
      </c>
      <c r="H959" s="71" t="s">
        <v>401</v>
      </c>
      <c r="I959" s="68">
        <v>45777</v>
      </c>
      <c r="J959" s="61">
        <v>1529</v>
      </c>
      <c r="K959" s="74">
        <v>36</v>
      </c>
      <c r="L959" s="69">
        <v>147.5</v>
      </c>
      <c r="M959" s="69">
        <v>22.13</v>
      </c>
      <c r="N959" s="69">
        <v>-24.71</v>
      </c>
      <c r="O959" s="70">
        <f t="shared" si="48"/>
        <v>144.91999999999999</v>
      </c>
      <c r="P959" s="25" t="s">
        <v>26</v>
      </c>
    </row>
    <row r="960" spans="1:16" ht="180" hidden="1" customHeight="1" x14ac:dyDescent="0.2">
      <c r="A960" s="7">
        <f t="shared" si="49"/>
        <v>800</v>
      </c>
      <c r="B960" s="64" t="s">
        <v>2155</v>
      </c>
      <c r="C960" s="65" t="s">
        <v>2156</v>
      </c>
      <c r="D960" s="17" t="s">
        <v>379</v>
      </c>
      <c r="E960" s="65" t="s">
        <v>2157</v>
      </c>
      <c r="F960" s="65" t="s">
        <v>2158</v>
      </c>
      <c r="G960" s="43" t="s">
        <v>2159</v>
      </c>
      <c r="H960" s="71" t="s">
        <v>2160</v>
      </c>
      <c r="I960" s="68">
        <v>45799</v>
      </c>
      <c r="J960" s="61">
        <v>1673</v>
      </c>
      <c r="K960" s="74">
        <v>36</v>
      </c>
      <c r="L960" s="69">
        <v>440.1</v>
      </c>
      <c r="M960" s="69">
        <v>3.9</v>
      </c>
      <c r="N960" s="69">
        <v>-3.9</v>
      </c>
      <c r="O960" s="70">
        <f t="shared" si="48"/>
        <v>440.1</v>
      </c>
      <c r="P960" s="25" t="s">
        <v>26</v>
      </c>
    </row>
    <row r="961" spans="1:16" ht="180" hidden="1" customHeight="1" x14ac:dyDescent="0.2">
      <c r="A961" s="7">
        <f t="shared" si="49"/>
        <v>801</v>
      </c>
      <c r="B961" s="64" t="s">
        <v>2155</v>
      </c>
      <c r="C961" s="65" t="s">
        <v>2156</v>
      </c>
      <c r="D961" s="17" t="s">
        <v>379</v>
      </c>
      <c r="E961" s="65" t="s">
        <v>2157</v>
      </c>
      <c r="F961" s="65" t="s">
        <v>2158</v>
      </c>
      <c r="G961" s="43" t="s">
        <v>2161</v>
      </c>
      <c r="H961" s="71" t="s">
        <v>2162</v>
      </c>
      <c r="I961" s="68">
        <v>45799</v>
      </c>
      <c r="J961" s="61">
        <v>1676</v>
      </c>
      <c r="K961" s="74">
        <v>36</v>
      </c>
      <c r="L961" s="69">
        <v>917.2</v>
      </c>
      <c r="M961" s="69">
        <v>7.8</v>
      </c>
      <c r="N961" s="69">
        <v>-7.8</v>
      </c>
      <c r="O961" s="70">
        <f t="shared" si="48"/>
        <v>917.2</v>
      </c>
      <c r="P961" s="25" t="s">
        <v>26</v>
      </c>
    </row>
    <row r="962" spans="1:16" ht="90" hidden="1" customHeight="1" x14ac:dyDescent="0.2">
      <c r="A962" s="7">
        <f t="shared" si="49"/>
        <v>802</v>
      </c>
      <c r="B962" s="64" t="s">
        <v>288</v>
      </c>
      <c r="C962" s="17" t="s">
        <v>289</v>
      </c>
      <c r="D962" s="65" t="s">
        <v>151</v>
      </c>
      <c r="E962" s="65" t="s">
        <v>2163</v>
      </c>
      <c r="F962" s="65" t="s">
        <v>401</v>
      </c>
      <c r="G962" s="43" t="s">
        <v>2164</v>
      </c>
      <c r="H962" s="71" t="s">
        <v>2165</v>
      </c>
      <c r="I962" s="68">
        <v>45777</v>
      </c>
      <c r="J962" s="61">
        <v>1472</v>
      </c>
      <c r="K962" s="74">
        <v>37</v>
      </c>
      <c r="L962" s="69">
        <v>1125.1500000000001</v>
      </c>
      <c r="M962" s="69">
        <v>0</v>
      </c>
      <c r="N962" s="69">
        <v>-360.9</v>
      </c>
      <c r="O962" s="70">
        <f t="shared" si="48"/>
        <v>764.25000000000011</v>
      </c>
      <c r="P962" s="25" t="s">
        <v>26</v>
      </c>
    </row>
    <row r="963" spans="1:16" ht="157.5" hidden="1" customHeight="1" x14ac:dyDescent="0.2">
      <c r="A963" s="7">
        <f t="shared" si="49"/>
        <v>803</v>
      </c>
      <c r="B963" s="64" t="s">
        <v>288</v>
      </c>
      <c r="C963" s="17" t="s">
        <v>289</v>
      </c>
      <c r="D963" s="65" t="s">
        <v>151</v>
      </c>
      <c r="E963" s="65" t="s">
        <v>2166</v>
      </c>
      <c r="F963" s="65" t="s">
        <v>401</v>
      </c>
      <c r="G963" s="43" t="s">
        <v>2167</v>
      </c>
      <c r="H963" s="71" t="s">
        <v>2165</v>
      </c>
      <c r="I963" s="68">
        <v>45777</v>
      </c>
      <c r="J963" s="61">
        <v>1473</v>
      </c>
      <c r="K963" s="74">
        <v>37</v>
      </c>
      <c r="L963" s="69">
        <v>348.28</v>
      </c>
      <c r="M963" s="69">
        <v>0</v>
      </c>
      <c r="N963" s="69">
        <v>-67.02</v>
      </c>
      <c r="O963" s="70">
        <f t="shared" si="48"/>
        <v>281.26</v>
      </c>
      <c r="P963" s="25" t="s">
        <v>26</v>
      </c>
    </row>
    <row r="964" spans="1:16" ht="90" hidden="1" customHeight="1" x14ac:dyDescent="0.2">
      <c r="A964" s="7">
        <f t="shared" si="49"/>
        <v>804</v>
      </c>
      <c r="B964" s="64" t="s">
        <v>288</v>
      </c>
      <c r="C964" s="17" t="s">
        <v>289</v>
      </c>
      <c r="D964" s="65" t="s">
        <v>151</v>
      </c>
      <c r="E964" s="65" t="s">
        <v>2168</v>
      </c>
      <c r="F964" s="65" t="s">
        <v>401</v>
      </c>
      <c r="G964" s="43" t="s">
        <v>2169</v>
      </c>
      <c r="H964" s="71" t="s">
        <v>401</v>
      </c>
      <c r="I964" s="68">
        <v>45777</v>
      </c>
      <c r="J964" s="61">
        <v>1474</v>
      </c>
      <c r="K964" s="74">
        <v>37</v>
      </c>
      <c r="L964" s="69">
        <v>8942843.9100000001</v>
      </c>
      <c r="M964" s="69">
        <v>0</v>
      </c>
      <c r="N964" s="69">
        <v>-4589104.0999999996</v>
      </c>
      <c r="O964" s="70">
        <f t="shared" si="48"/>
        <v>4353739.8100000005</v>
      </c>
      <c r="P964" s="25" t="s">
        <v>26</v>
      </c>
    </row>
    <row r="965" spans="1:16" ht="135" hidden="1" customHeight="1" x14ac:dyDescent="0.2">
      <c r="A965" s="7">
        <f t="shared" si="49"/>
        <v>805</v>
      </c>
      <c r="B965" s="64" t="s">
        <v>288</v>
      </c>
      <c r="C965" s="17" t="s">
        <v>289</v>
      </c>
      <c r="D965" s="65" t="s">
        <v>151</v>
      </c>
      <c r="E965" s="65" t="s">
        <v>2170</v>
      </c>
      <c r="F965" s="65" t="s">
        <v>401</v>
      </c>
      <c r="G965" s="43" t="s">
        <v>2171</v>
      </c>
      <c r="H965" s="71" t="s">
        <v>401</v>
      </c>
      <c r="I965" s="68">
        <v>45777</v>
      </c>
      <c r="J965" s="61">
        <v>1476</v>
      </c>
      <c r="K965" s="74">
        <v>37</v>
      </c>
      <c r="L965" s="69">
        <v>209.93</v>
      </c>
      <c r="M965" s="69">
        <v>0</v>
      </c>
      <c r="N965" s="69">
        <v>-209.92</v>
      </c>
      <c r="O965" s="70">
        <f t="shared" si="48"/>
        <v>1.0000000000019327E-2</v>
      </c>
      <c r="P965" s="25" t="s">
        <v>26</v>
      </c>
    </row>
    <row r="966" spans="1:16" ht="202.5" hidden="1" customHeight="1" x14ac:dyDescent="0.2">
      <c r="A966" s="7">
        <f t="shared" si="49"/>
        <v>806</v>
      </c>
      <c r="B966" s="64">
        <v>230001250001</v>
      </c>
      <c r="C966" s="65" t="s">
        <v>1033</v>
      </c>
      <c r="D966" s="65" t="s">
        <v>569</v>
      </c>
      <c r="E966" s="65" t="s">
        <v>570</v>
      </c>
      <c r="F966" s="65" t="s">
        <v>401</v>
      </c>
      <c r="G966" s="43" t="s">
        <v>2172</v>
      </c>
      <c r="H966" s="71">
        <v>12362546</v>
      </c>
      <c r="I966" s="68">
        <v>45777</v>
      </c>
      <c r="J966" s="61">
        <v>1557</v>
      </c>
      <c r="K966" s="74">
        <v>37</v>
      </c>
      <c r="L966" s="69">
        <v>49.55</v>
      </c>
      <c r="M966" s="69">
        <v>0</v>
      </c>
      <c r="N966" s="69">
        <v>0</v>
      </c>
      <c r="O966" s="70">
        <f t="shared" si="48"/>
        <v>49.55</v>
      </c>
      <c r="P966" s="25" t="s">
        <v>26</v>
      </c>
    </row>
    <row r="967" spans="1:16" ht="180" hidden="1" customHeight="1" x14ac:dyDescent="0.2">
      <c r="A967" s="7"/>
      <c r="B967" s="64" t="s">
        <v>2155</v>
      </c>
      <c r="C967" s="65" t="s">
        <v>2156</v>
      </c>
      <c r="D967" s="65" t="s">
        <v>2173</v>
      </c>
      <c r="E967" s="65" t="s">
        <v>2174</v>
      </c>
      <c r="F967" s="65" t="s">
        <v>2158</v>
      </c>
      <c r="G967" s="43" t="s">
        <v>2175</v>
      </c>
      <c r="H967" s="71" t="s">
        <v>2176</v>
      </c>
      <c r="I967" s="68">
        <v>45747</v>
      </c>
      <c r="J967" s="61">
        <v>1001</v>
      </c>
      <c r="K967" s="74">
        <v>37</v>
      </c>
      <c r="L967" s="69">
        <v>1780.3</v>
      </c>
      <c r="M967" s="69">
        <v>11.7</v>
      </c>
      <c r="N967" s="69">
        <v>-11.7</v>
      </c>
      <c r="O967" s="75">
        <f t="shared" si="48"/>
        <v>1780.3</v>
      </c>
      <c r="P967" s="25" t="s">
        <v>26</v>
      </c>
    </row>
    <row r="968" spans="1:16" ht="180" hidden="1" customHeight="1" x14ac:dyDescent="0.2">
      <c r="A968" s="7"/>
      <c r="B968" s="64" t="s">
        <v>2155</v>
      </c>
      <c r="C968" s="65" t="s">
        <v>2156</v>
      </c>
      <c r="D968" s="65" t="s">
        <v>2173</v>
      </c>
      <c r="E968" s="65" t="s">
        <v>2177</v>
      </c>
      <c r="F968" s="65" t="s">
        <v>2158</v>
      </c>
      <c r="G968" s="43" t="s">
        <v>2178</v>
      </c>
      <c r="H968" s="71" t="s">
        <v>2179</v>
      </c>
      <c r="I968" s="68">
        <v>45747</v>
      </c>
      <c r="J968" s="61">
        <v>1025</v>
      </c>
      <c r="K968" s="74">
        <v>37</v>
      </c>
      <c r="L968" s="69">
        <v>1576.1</v>
      </c>
      <c r="M968" s="69">
        <v>9.1</v>
      </c>
      <c r="N968" s="69">
        <v>-9.1</v>
      </c>
      <c r="O968" s="75">
        <f t="shared" si="48"/>
        <v>1576.1</v>
      </c>
      <c r="P968" s="25" t="s">
        <v>26</v>
      </c>
    </row>
    <row r="969" spans="1:16" ht="202.5" hidden="1" customHeight="1" x14ac:dyDescent="0.2">
      <c r="A969" s="7"/>
      <c r="B969" s="64" t="s">
        <v>2155</v>
      </c>
      <c r="C969" s="65" t="s">
        <v>2156</v>
      </c>
      <c r="D969" s="65" t="s">
        <v>2173</v>
      </c>
      <c r="E969" s="65" t="s">
        <v>2180</v>
      </c>
      <c r="F969" s="65" t="s">
        <v>2158</v>
      </c>
      <c r="G969" s="43" t="s">
        <v>2181</v>
      </c>
      <c r="H969" s="71" t="s">
        <v>2182</v>
      </c>
      <c r="I969" s="68">
        <v>45747</v>
      </c>
      <c r="J969" s="61">
        <v>1027</v>
      </c>
      <c r="K969" s="74">
        <v>37</v>
      </c>
      <c r="L969" s="69">
        <v>561.21</v>
      </c>
      <c r="M969" s="69">
        <v>3.9</v>
      </c>
      <c r="N969" s="69">
        <v>-3.9</v>
      </c>
      <c r="O969" s="75">
        <f t="shared" si="48"/>
        <v>561.21</v>
      </c>
      <c r="P969" s="25" t="s">
        <v>26</v>
      </c>
    </row>
    <row r="970" spans="1:16" ht="180" hidden="1" customHeight="1" x14ac:dyDescent="0.2">
      <c r="A970" s="7">
        <f>1+A966</f>
        <v>807</v>
      </c>
      <c r="B970" s="64" t="s">
        <v>896</v>
      </c>
      <c r="C970" s="65" t="s">
        <v>2183</v>
      </c>
      <c r="D970" s="65" t="s">
        <v>569</v>
      </c>
      <c r="E970" s="65" t="s">
        <v>1157</v>
      </c>
      <c r="F970" s="65" t="s">
        <v>401</v>
      </c>
      <c r="G970" s="43" t="s">
        <v>2184</v>
      </c>
      <c r="H970" s="71" t="s">
        <v>401</v>
      </c>
      <c r="I970" s="68">
        <v>45778</v>
      </c>
      <c r="J970" s="61">
        <v>1560</v>
      </c>
      <c r="K970" s="74">
        <v>38</v>
      </c>
      <c r="L970" s="69">
        <v>1536.05</v>
      </c>
      <c r="M970" s="69">
        <v>0</v>
      </c>
      <c r="N970" s="69">
        <v>0</v>
      </c>
      <c r="O970" s="70">
        <f t="shared" si="48"/>
        <v>1536.05</v>
      </c>
      <c r="P970" s="25" t="s">
        <v>26</v>
      </c>
    </row>
    <row r="971" spans="1:16" ht="180" hidden="1" customHeight="1" x14ac:dyDescent="0.2">
      <c r="A971" s="7">
        <f t="shared" si="49"/>
        <v>808</v>
      </c>
      <c r="B971" s="64" t="s">
        <v>2185</v>
      </c>
      <c r="C971" s="65" t="s">
        <v>2186</v>
      </c>
      <c r="D971" s="65" t="s">
        <v>569</v>
      </c>
      <c r="E971" s="65" t="s">
        <v>570</v>
      </c>
      <c r="F971" s="65" t="s">
        <v>401</v>
      </c>
      <c r="G971" s="43" t="s">
        <v>2187</v>
      </c>
      <c r="H971" s="71" t="s">
        <v>2188</v>
      </c>
      <c r="I971" s="68">
        <v>45783</v>
      </c>
      <c r="J971" s="61">
        <v>1563</v>
      </c>
      <c r="K971" s="74">
        <v>38</v>
      </c>
      <c r="L971" s="69">
        <v>1865.4</v>
      </c>
      <c r="M971" s="69">
        <v>0</v>
      </c>
      <c r="N971" s="69">
        <v>0</v>
      </c>
      <c r="O971" s="70">
        <f t="shared" si="48"/>
        <v>1865.4</v>
      </c>
      <c r="P971" s="25" t="s">
        <v>26</v>
      </c>
    </row>
    <row r="972" spans="1:16" ht="135" hidden="1" customHeight="1" x14ac:dyDescent="0.2">
      <c r="A972" s="7">
        <f t="shared" si="49"/>
        <v>809</v>
      </c>
      <c r="B972" s="64" t="s">
        <v>655</v>
      </c>
      <c r="C972" s="65" t="s">
        <v>656</v>
      </c>
      <c r="D972" s="65" t="s">
        <v>569</v>
      </c>
      <c r="E972" s="65" t="s">
        <v>570</v>
      </c>
      <c r="F972" s="65" t="s">
        <v>401</v>
      </c>
      <c r="G972" s="43" t="s">
        <v>2189</v>
      </c>
      <c r="H972" s="71">
        <v>596</v>
      </c>
      <c r="I972" s="68">
        <v>45783</v>
      </c>
      <c r="J972" s="61">
        <v>1565</v>
      </c>
      <c r="K972" s="74">
        <v>38</v>
      </c>
      <c r="L972" s="69">
        <v>35.15</v>
      </c>
      <c r="M972" s="69">
        <v>0</v>
      </c>
      <c r="N972" s="69">
        <v>0</v>
      </c>
      <c r="O972" s="70">
        <f t="shared" si="48"/>
        <v>35.15</v>
      </c>
      <c r="P972" s="25" t="s">
        <v>26</v>
      </c>
    </row>
    <row r="973" spans="1:16" ht="162.75" hidden="1" customHeight="1" x14ac:dyDescent="0.2">
      <c r="A973" s="7">
        <f t="shared" si="49"/>
        <v>810</v>
      </c>
      <c r="B973" s="64" t="s">
        <v>1345</v>
      </c>
      <c r="C973" s="65" t="s">
        <v>1716</v>
      </c>
      <c r="D973" s="65" t="s">
        <v>569</v>
      </c>
      <c r="E973" s="65" t="s">
        <v>570</v>
      </c>
      <c r="F973" s="65" t="s">
        <v>401</v>
      </c>
      <c r="G973" s="43" t="s">
        <v>2190</v>
      </c>
      <c r="H973" s="71">
        <v>6189</v>
      </c>
      <c r="I973" s="68">
        <v>45783</v>
      </c>
      <c r="J973" s="61">
        <v>1566</v>
      </c>
      <c r="K973" s="74">
        <v>38</v>
      </c>
      <c r="L973" s="69">
        <v>14.36</v>
      </c>
      <c r="M973" s="69">
        <v>0</v>
      </c>
      <c r="N973" s="69">
        <v>-0.75</v>
      </c>
      <c r="O973" s="70">
        <f t="shared" si="48"/>
        <v>13.61</v>
      </c>
      <c r="P973" s="25" t="s">
        <v>26</v>
      </c>
    </row>
    <row r="974" spans="1:16" ht="157.5" hidden="1" customHeight="1" x14ac:dyDescent="0.2">
      <c r="A974" s="7">
        <f t="shared" si="49"/>
        <v>811</v>
      </c>
      <c r="B974" s="64" t="s">
        <v>896</v>
      </c>
      <c r="C974" s="65" t="s">
        <v>2183</v>
      </c>
      <c r="D974" s="65" t="s">
        <v>569</v>
      </c>
      <c r="E974" s="65" t="s">
        <v>570</v>
      </c>
      <c r="F974" s="65" t="s">
        <v>401</v>
      </c>
      <c r="G974" s="43" t="s">
        <v>2191</v>
      </c>
      <c r="H974" s="71">
        <v>64390155</v>
      </c>
      <c r="I974" s="68">
        <v>45783</v>
      </c>
      <c r="J974" s="61">
        <v>1567</v>
      </c>
      <c r="K974" s="74">
        <v>38</v>
      </c>
      <c r="L974" s="69">
        <v>161.87</v>
      </c>
      <c r="M974" s="69">
        <v>0</v>
      </c>
      <c r="N974" s="69">
        <v>0</v>
      </c>
      <c r="O974" s="70">
        <f t="shared" si="48"/>
        <v>161.87</v>
      </c>
      <c r="P974" s="25" t="s">
        <v>26</v>
      </c>
    </row>
    <row r="975" spans="1:16" ht="112.5" hidden="1" customHeight="1" x14ac:dyDescent="0.2">
      <c r="A975" s="7">
        <f t="shared" si="49"/>
        <v>812</v>
      </c>
      <c r="B975" s="64" t="s">
        <v>288</v>
      </c>
      <c r="C975" s="17" t="s">
        <v>289</v>
      </c>
      <c r="D975" s="65" t="s">
        <v>151</v>
      </c>
      <c r="E975" s="65" t="s">
        <v>400</v>
      </c>
      <c r="F975" s="65" t="s">
        <v>401</v>
      </c>
      <c r="G975" s="43" t="s">
        <v>2192</v>
      </c>
      <c r="H975" s="71" t="s">
        <v>401</v>
      </c>
      <c r="I975" s="68">
        <v>45784</v>
      </c>
      <c r="J975" s="61">
        <v>1568</v>
      </c>
      <c r="K975" s="74">
        <v>38</v>
      </c>
      <c r="L975" s="69">
        <v>309.7</v>
      </c>
      <c r="M975" s="69">
        <v>0</v>
      </c>
      <c r="N975" s="69">
        <v>0</v>
      </c>
      <c r="O975" s="70">
        <f t="shared" si="48"/>
        <v>309.7</v>
      </c>
      <c r="P975" s="25" t="s">
        <v>26</v>
      </c>
    </row>
    <row r="976" spans="1:16" ht="112.5" hidden="1" customHeight="1" x14ac:dyDescent="0.2">
      <c r="A976" s="7">
        <f t="shared" si="49"/>
        <v>813</v>
      </c>
      <c r="B976" s="64" t="s">
        <v>288</v>
      </c>
      <c r="C976" s="17" t="s">
        <v>289</v>
      </c>
      <c r="D976" s="65" t="s">
        <v>151</v>
      </c>
      <c r="E976" s="65" t="s">
        <v>684</v>
      </c>
      <c r="F976" s="65" t="s">
        <v>401</v>
      </c>
      <c r="G976" s="43" t="s">
        <v>2193</v>
      </c>
      <c r="H976" s="71" t="s">
        <v>401</v>
      </c>
      <c r="I976" s="68">
        <v>45784</v>
      </c>
      <c r="J976" s="61">
        <v>1569</v>
      </c>
      <c r="K976" s="74">
        <v>38</v>
      </c>
      <c r="L976" s="69">
        <v>309.7</v>
      </c>
      <c r="M976" s="69">
        <v>0</v>
      </c>
      <c r="N976" s="69">
        <v>0</v>
      </c>
      <c r="O976" s="70">
        <f t="shared" si="48"/>
        <v>309.7</v>
      </c>
      <c r="P976" s="25" t="s">
        <v>26</v>
      </c>
    </row>
    <row r="977" spans="1:16" ht="112.5" hidden="1" customHeight="1" x14ac:dyDescent="0.2">
      <c r="A977" s="7">
        <f t="shared" si="49"/>
        <v>814</v>
      </c>
      <c r="B977" s="64" t="s">
        <v>288</v>
      </c>
      <c r="C977" s="17" t="s">
        <v>289</v>
      </c>
      <c r="D977" s="65" t="s">
        <v>151</v>
      </c>
      <c r="E977" s="65" t="s">
        <v>2194</v>
      </c>
      <c r="F977" s="65" t="s">
        <v>401</v>
      </c>
      <c r="G977" s="43" t="s">
        <v>2195</v>
      </c>
      <c r="H977" s="71" t="s">
        <v>401</v>
      </c>
      <c r="I977" s="68">
        <v>45784</v>
      </c>
      <c r="J977" s="61">
        <v>1570</v>
      </c>
      <c r="K977" s="74">
        <v>38</v>
      </c>
      <c r="L977" s="69">
        <v>309.7</v>
      </c>
      <c r="M977" s="69">
        <v>0</v>
      </c>
      <c r="N977" s="69">
        <v>0</v>
      </c>
      <c r="O977" s="70">
        <f t="shared" si="48"/>
        <v>309.7</v>
      </c>
      <c r="P977" s="25" t="s">
        <v>26</v>
      </c>
    </row>
    <row r="978" spans="1:16" ht="135" hidden="1" customHeight="1" x14ac:dyDescent="0.2">
      <c r="A978" s="7">
        <f t="shared" si="49"/>
        <v>815</v>
      </c>
      <c r="B978" s="64" t="s">
        <v>288</v>
      </c>
      <c r="C978" s="17" t="s">
        <v>289</v>
      </c>
      <c r="D978" s="65" t="s">
        <v>151</v>
      </c>
      <c r="E978" s="65" t="s">
        <v>2196</v>
      </c>
      <c r="F978" s="65" t="s">
        <v>401</v>
      </c>
      <c r="G978" s="43" t="s">
        <v>2197</v>
      </c>
      <c r="H978" s="71" t="s">
        <v>401</v>
      </c>
      <c r="I978" s="68">
        <v>45784</v>
      </c>
      <c r="J978" s="61">
        <v>1571</v>
      </c>
      <c r="K978" s="74">
        <v>38</v>
      </c>
      <c r="L978" s="69">
        <v>678.58</v>
      </c>
      <c r="M978" s="69">
        <v>0</v>
      </c>
      <c r="N978" s="69">
        <v>0</v>
      </c>
      <c r="O978" s="70">
        <f t="shared" si="48"/>
        <v>678.58</v>
      </c>
      <c r="P978" s="25" t="s">
        <v>26</v>
      </c>
    </row>
    <row r="979" spans="1:16" ht="202.5" hidden="1" customHeight="1" x14ac:dyDescent="0.2">
      <c r="A979" s="7">
        <f t="shared" si="49"/>
        <v>816</v>
      </c>
      <c r="B979" s="64" t="s">
        <v>837</v>
      </c>
      <c r="C979" s="65" t="s">
        <v>1357</v>
      </c>
      <c r="D979" s="65" t="s">
        <v>569</v>
      </c>
      <c r="E979" s="65" t="s">
        <v>570</v>
      </c>
      <c r="F979" s="65" t="s">
        <v>401</v>
      </c>
      <c r="G979" s="43" t="s">
        <v>2198</v>
      </c>
      <c r="H979" s="71" t="s">
        <v>2199</v>
      </c>
      <c r="I979" s="68">
        <v>45783</v>
      </c>
      <c r="J979" s="61">
        <v>1572</v>
      </c>
      <c r="K979" s="74">
        <v>38</v>
      </c>
      <c r="L979" s="69">
        <v>63.09</v>
      </c>
      <c r="M979" s="69">
        <v>0</v>
      </c>
      <c r="N979" s="69">
        <v>0</v>
      </c>
      <c r="O979" s="70">
        <f t="shared" si="48"/>
        <v>63.09</v>
      </c>
      <c r="P979" s="25" t="s">
        <v>26</v>
      </c>
    </row>
    <row r="980" spans="1:16" ht="202.5" hidden="1" customHeight="1" x14ac:dyDescent="0.2">
      <c r="A980" s="7">
        <f t="shared" si="49"/>
        <v>817</v>
      </c>
      <c r="B980" s="64">
        <v>2360001250001</v>
      </c>
      <c r="C980" s="65" t="s">
        <v>1033</v>
      </c>
      <c r="D980" s="65" t="s">
        <v>569</v>
      </c>
      <c r="E980" s="65" t="s">
        <v>570</v>
      </c>
      <c r="F980" s="65" t="s">
        <v>401</v>
      </c>
      <c r="G980" s="43" t="s">
        <v>2200</v>
      </c>
      <c r="H980" s="71">
        <v>12413684</v>
      </c>
      <c r="I980" s="68">
        <v>45783</v>
      </c>
      <c r="J980" s="61">
        <v>1573</v>
      </c>
      <c r="K980" s="74">
        <v>38</v>
      </c>
      <c r="L980" s="69">
        <v>1331.8</v>
      </c>
      <c r="M980" s="69">
        <v>0</v>
      </c>
      <c r="N980" s="69">
        <v>0</v>
      </c>
      <c r="O980" s="70">
        <f t="shared" si="48"/>
        <v>1331.8</v>
      </c>
      <c r="P980" s="25" t="s">
        <v>26</v>
      </c>
    </row>
    <row r="981" spans="1:16" ht="162.75" hidden="1" customHeight="1" x14ac:dyDescent="0.2">
      <c r="A981" s="7">
        <f t="shared" si="49"/>
        <v>818</v>
      </c>
      <c r="B981" s="64" t="s">
        <v>141</v>
      </c>
      <c r="C981" s="16" t="s">
        <v>142</v>
      </c>
      <c r="D981" s="65" t="s">
        <v>569</v>
      </c>
      <c r="E981" s="65" t="s">
        <v>144</v>
      </c>
      <c r="F981" s="65" t="s">
        <v>401</v>
      </c>
      <c r="G981" s="43" t="s">
        <v>2201</v>
      </c>
      <c r="H981" s="71">
        <v>3339246</v>
      </c>
      <c r="I981" s="68">
        <v>45783</v>
      </c>
      <c r="J981" s="61">
        <v>1574</v>
      </c>
      <c r="K981" s="74">
        <v>38</v>
      </c>
      <c r="L981" s="69">
        <v>849.91</v>
      </c>
      <c r="M981" s="69">
        <v>0</v>
      </c>
      <c r="N981" s="69">
        <v>-3.73</v>
      </c>
      <c r="O981" s="70">
        <f t="shared" si="48"/>
        <v>846.18</v>
      </c>
      <c r="P981" s="25" t="s">
        <v>26</v>
      </c>
    </row>
    <row r="982" spans="1:16" ht="180" hidden="1" customHeight="1" x14ac:dyDescent="0.2">
      <c r="A982" s="7">
        <f t="shared" si="49"/>
        <v>819</v>
      </c>
      <c r="B982" s="64" t="s">
        <v>896</v>
      </c>
      <c r="C982" s="65" t="s">
        <v>2183</v>
      </c>
      <c r="D982" s="65" t="s">
        <v>569</v>
      </c>
      <c r="E982" s="65" t="s">
        <v>570</v>
      </c>
      <c r="F982" s="65" t="s">
        <v>401</v>
      </c>
      <c r="G982" s="43" t="s">
        <v>2202</v>
      </c>
      <c r="H982" s="71" t="s">
        <v>401</v>
      </c>
      <c r="I982" s="68">
        <v>45783</v>
      </c>
      <c r="J982" s="61">
        <v>1575</v>
      </c>
      <c r="K982" s="74">
        <v>38</v>
      </c>
      <c r="L982" s="69">
        <v>481.04</v>
      </c>
      <c r="M982" s="69">
        <v>0</v>
      </c>
      <c r="N982" s="69">
        <v>0</v>
      </c>
      <c r="O982" s="70">
        <f t="shared" si="48"/>
        <v>481.04</v>
      </c>
      <c r="P982" s="25" t="s">
        <v>26</v>
      </c>
    </row>
    <row r="983" spans="1:16" ht="166.5" hidden="1" customHeight="1" x14ac:dyDescent="0.2">
      <c r="A983" s="7">
        <f t="shared" si="49"/>
        <v>820</v>
      </c>
      <c r="B983" s="64" t="s">
        <v>141</v>
      </c>
      <c r="C983" s="16" t="s">
        <v>142</v>
      </c>
      <c r="D983" s="65" t="s">
        <v>569</v>
      </c>
      <c r="E983" s="65" t="s">
        <v>144</v>
      </c>
      <c r="F983" s="65" t="s">
        <v>401</v>
      </c>
      <c r="G983" s="43" t="s">
        <v>2203</v>
      </c>
      <c r="H983" s="71" t="s">
        <v>401</v>
      </c>
      <c r="I983" s="68">
        <v>45783</v>
      </c>
      <c r="J983" s="61">
        <v>1576</v>
      </c>
      <c r="K983" s="74">
        <v>38</v>
      </c>
      <c r="L983" s="69">
        <v>19.97</v>
      </c>
      <c r="M983" s="69">
        <v>0</v>
      </c>
      <c r="N983" s="69">
        <v>0</v>
      </c>
      <c r="O983" s="70">
        <f t="shared" si="48"/>
        <v>19.97</v>
      </c>
      <c r="P983" s="25" t="s">
        <v>26</v>
      </c>
    </row>
    <row r="984" spans="1:16" ht="162.75" hidden="1" customHeight="1" x14ac:dyDescent="0.2">
      <c r="A984" s="7">
        <f t="shared" si="49"/>
        <v>821</v>
      </c>
      <c r="B984" s="64" t="s">
        <v>141</v>
      </c>
      <c r="C984" s="16" t="s">
        <v>142</v>
      </c>
      <c r="D984" s="65" t="s">
        <v>569</v>
      </c>
      <c r="E984" s="65" t="s">
        <v>144</v>
      </c>
      <c r="F984" s="65" t="s">
        <v>401</v>
      </c>
      <c r="G984" s="43" t="s">
        <v>2204</v>
      </c>
      <c r="H984" s="71" t="s">
        <v>2205</v>
      </c>
      <c r="I984" s="68">
        <v>45783</v>
      </c>
      <c r="J984" s="61">
        <v>1583</v>
      </c>
      <c r="K984" s="74">
        <v>38</v>
      </c>
      <c r="L984" s="69">
        <v>13.08</v>
      </c>
      <c r="M984" s="69">
        <v>0</v>
      </c>
      <c r="N984" s="69">
        <v>-1.1100000000000001</v>
      </c>
      <c r="O984" s="70">
        <f t="shared" si="48"/>
        <v>11.97</v>
      </c>
      <c r="P984" s="25" t="s">
        <v>26</v>
      </c>
    </row>
    <row r="985" spans="1:16" ht="157.5" hidden="1" customHeight="1" x14ac:dyDescent="0.2">
      <c r="A985" s="7">
        <f t="shared" si="49"/>
        <v>822</v>
      </c>
      <c r="B985" s="64" t="s">
        <v>1793</v>
      </c>
      <c r="C985" s="65" t="s">
        <v>1900</v>
      </c>
      <c r="D985" s="17" t="s">
        <v>493</v>
      </c>
      <c r="E985" s="65" t="s">
        <v>1901</v>
      </c>
      <c r="F985" s="65" t="s">
        <v>401</v>
      </c>
      <c r="G985" s="43" t="s">
        <v>2206</v>
      </c>
      <c r="H985" s="71">
        <v>209</v>
      </c>
      <c r="I985" s="68">
        <v>45784</v>
      </c>
      <c r="J985" s="61">
        <v>1586</v>
      </c>
      <c r="K985" s="74">
        <v>38</v>
      </c>
      <c r="L985" s="69">
        <v>1600</v>
      </c>
      <c r="M985" s="69">
        <v>240</v>
      </c>
      <c r="N985" s="69">
        <v>-400</v>
      </c>
      <c r="O985" s="70">
        <f t="shared" si="48"/>
        <v>1440</v>
      </c>
      <c r="P985" s="25" t="s">
        <v>26</v>
      </c>
    </row>
    <row r="986" spans="1:16" ht="162.75" hidden="1" customHeight="1" x14ac:dyDescent="0.2">
      <c r="A986" s="7">
        <f t="shared" si="49"/>
        <v>823</v>
      </c>
      <c r="B986" s="64" t="s">
        <v>141</v>
      </c>
      <c r="C986" s="16" t="s">
        <v>142</v>
      </c>
      <c r="D986" s="65" t="s">
        <v>569</v>
      </c>
      <c r="E986" s="65" t="s">
        <v>144</v>
      </c>
      <c r="F986" s="65" t="s">
        <v>401</v>
      </c>
      <c r="G986" s="43" t="s">
        <v>2207</v>
      </c>
      <c r="H986" s="71" t="s">
        <v>401</v>
      </c>
      <c r="I986" s="68">
        <v>45784</v>
      </c>
      <c r="J986" s="61">
        <v>1587</v>
      </c>
      <c r="K986" s="74">
        <v>38</v>
      </c>
      <c r="L986" s="69">
        <v>164.34</v>
      </c>
      <c r="M986" s="69">
        <v>0</v>
      </c>
      <c r="N986" s="69">
        <v>0</v>
      </c>
      <c r="O986" s="70">
        <f t="shared" si="48"/>
        <v>164.34</v>
      </c>
      <c r="P986" s="25" t="s">
        <v>26</v>
      </c>
    </row>
    <row r="987" spans="1:16" ht="157.5" hidden="1" customHeight="1" x14ac:dyDescent="0.2">
      <c r="A987" s="7">
        <f t="shared" si="49"/>
        <v>824</v>
      </c>
      <c r="B987" s="64" t="s">
        <v>288</v>
      </c>
      <c r="C987" s="17" t="s">
        <v>289</v>
      </c>
      <c r="D987" s="65" t="s">
        <v>151</v>
      </c>
      <c r="E987" s="65" t="s">
        <v>2208</v>
      </c>
      <c r="F987" s="65" t="s">
        <v>401</v>
      </c>
      <c r="G987" s="43" t="s">
        <v>2209</v>
      </c>
      <c r="H987" s="71" t="s">
        <v>401</v>
      </c>
      <c r="I987" s="68">
        <v>45786</v>
      </c>
      <c r="J987" s="61">
        <v>1588</v>
      </c>
      <c r="K987" s="74">
        <v>38</v>
      </c>
      <c r="L987" s="69">
        <v>1264.6199999999999</v>
      </c>
      <c r="M987" s="69">
        <v>0</v>
      </c>
      <c r="N987" s="69">
        <v>-0.45</v>
      </c>
      <c r="O987" s="70">
        <f t="shared" si="48"/>
        <v>1264.1699999999998</v>
      </c>
      <c r="P987" s="25" t="s">
        <v>26</v>
      </c>
    </row>
    <row r="988" spans="1:16" ht="180" hidden="1" customHeight="1" x14ac:dyDescent="0.2">
      <c r="A988" s="7">
        <f t="shared" si="49"/>
        <v>825</v>
      </c>
      <c r="B988" s="64" t="s">
        <v>1238</v>
      </c>
      <c r="C988" s="65" t="s">
        <v>1239</v>
      </c>
      <c r="D988" s="17" t="s">
        <v>493</v>
      </c>
      <c r="E988" s="65" t="s">
        <v>2210</v>
      </c>
      <c r="F988" s="65" t="s">
        <v>401</v>
      </c>
      <c r="G988" s="43" t="s">
        <v>2211</v>
      </c>
      <c r="H988" s="71" t="s">
        <v>401</v>
      </c>
      <c r="I988" s="68">
        <v>45785</v>
      </c>
      <c r="J988" s="61">
        <v>1589</v>
      </c>
      <c r="K988" s="74">
        <v>38</v>
      </c>
      <c r="L988" s="69">
        <v>1600</v>
      </c>
      <c r="M988" s="69">
        <v>0</v>
      </c>
      <c r="N988" s="69">
        <v>-160</v>
      </c>
      <c r="O988" s="70">
        <f t="shared" si="48"/>
        <v>1440</v>
      </c>
      <c r="P988" s="25" t="s">
        <v>26</v>
      </c>
    </row>
    <row r="989" spans="1:16" ht="157.5" hidden="1" customHeight="1" x14ac:dyDescent="0.2">
      <c r="A989" s="7">
        <f t="shared" si="49"/>
        <v>826</v>
      </c>
      <c r="B989" s="64" t="s">
        <v>896</v>
      </c>
      <c r="C989" s="65" t="s">
        <v>2183</v>
      </c>
      <c r="D989" s="65" t="s">
        <v>569</v>
      </c>
      <c r="E989" s="65" t="s">
        <v>570</v>
      </c>
      <c r="F989" s="65" t="s">
        <v>401</v>
      </c>
      <c r="G989" s="43" t="s">
        <v>2212</v>
      </c>
      <c r="H989" s="71" t="s">
        <v>401</v>
      </c>
      <c r="I989" s="68">
        <v>45785</v>
      </c>
      <c r="J989" s="61">
        <v>1590</v>
      </c>
      <c r="K989" s="74">
        <v>38</v>
      </c>
      <c r="L989" s="69">
        <v>25.97</v>
      </c>
      <c r="M989" s="69">
        <v>0</v>
      </c>
      <c r="N989" s="69">
        <v>0</v>
      </c>
      <c r="O989" s="70">
        <f t="shared" si="48"/>
        <v>25.97</v>
      </c>
      <c r="P989" s="25" t="s">
        <v>26</v>
      </c>
    </row>
    <row r="990" spans="1:16" ht="180" hidden="1" customHeight="1" x14ac:dyDescent="0.2">
      <c r="A990" s="7">
        <f t="shared" si="49"/>
        <v>827</v>
      </c>
      <c r="B990" s="64" t="s">
        <v>415</v>
      </c>
      <c r="C990" s="65" t="s">
        <v>998</v>
      </c>
      <c r="D990" s="65" t="s">
        <v>101</v>
      </c>
      <c r="E990" s="65" t="s">
        <v>2213</v>
      </c>
      <c r="F990" s="65" t="s">
        <v>418</v>
      </c>
      <c r="G990" s="43" t="s">
        <v>2214</v>
      </c>
      <c r="H990" s="71">
        <v>65</v>
      </c>
      <c r="I990" s="68">
        <v>45786</v>
      </c>
      <c r="J990" s="61">
        <v>1591</v>
      </c>
      <c r="K990" s="74">
        <v>38</v>
      </c>
      <c r="L990" s="69">
        <v>178.57</v>
      </c>
      <c r="M990" s="69">
        <v>26.79</v>
      </c>
      <c r="N990" s="69">
        <v>-44.65</v>
      </c>
      <c r="O990" s="70">
        <f t="shared" si="48"/>
        <v>160.70999999999998</v>
      </c>
      <c r="P990" s="25" t="s">
        <v>26</v>
      </c>
    </row>
    <row r="991" spans="1:16" ht="157.5" hidden="1" customHeight="1" x14ac:dyDescent="0.2">
      <c r="A991" s="7">
        <f t="shared" si="49"/>
        <v>828</v>
      </c>
      <c r="B991" s="64" t="s">
        <v>86</v>
      </c>
      <c r="C991" s="65" t="s">
        <v>476</v>
      </c>
      <c r="D991" s="65" t="s">
        <v>101</v>
      </c>
      <c r="E991" s="65" t="s">
        <v>1700</v>
      </c>
      <c r="F991" s="65" t="s">
        <v>90</v>
      </c>
      <c r="G991" s="43" t="s">
        <v>2215</v>
      </c>
      <c r="H991" s="71" t="s">
        <v>401</v>
      </c>
      <c r="I991" s="68">
        <v>45786</v>
      </c>
      <c r="J991" s="61">
        <v>1592</v>
      </c>
      <c r="K991" s="74">
        <v>38</v>
      </c>
      <c r="L991" s="69">
        <v>1700</v>
      </c>
      <c r="M991" s="69">
        <v>255</v>
      </c>
      <c r="N991" s="69">
        <v>-425</v>
      </c>
      <c r="O991" s="70">
        <f t="shared" si="48"/>
        <v>1530</v>
      </c>
      <c r="P991" s="25" t="s">
        <v>26</v>
      </c>
    </row>
    <row r="992" spans="1:16" ht="202.5" hidden="1" customHeight="1" x14ac:dyDescent="0.2">
      <c r="A992" s="7">
        <f t="shared" si="49"/>
        <v>829</v>
      </c>
      <c r="B992" s="64" t="s">
        <v>504</v>
      </c>
      <c r="C992" s="65" t="s">
        <v>505</v>
      </c>
      <c r="D992" s="17" t="s">
        <v>493</v>
      </c>
      <c r="E992" s="65" t="s">
        <v>2210</v>
      </c>
      <c r="F992" s="65" t="s">
        <v>2216</v>
      </c>
      <c r="G992" s="43" t="s">
        <v>2217</v>
      </c>
      <c r="H992" s="71" t="s">
        <v>401</v>
      </c>
      <c r="I992" s="68">
        <v>45789</v>
      </c>
      <c r="J992" s="61">
        <v>1596</v>
      </c>
      <c r="K992" s="74">
        <v>38</v>
      </c>
      <c r="L992" s="69">
        <v>1600</v>
      </c>
      <c r="M992" s="69">
        <v>0</v>
      </c>
      <c r="N992" s="69">
        <v>-160</v>
      </c>
      <c r="O992" s="70">
        <f t="shared" si="48"/>
        <v>1440</v>
      </c>
      <c r="P992" s="25" t="s">
        <v>26</v>
      </c>
    </row>
    <row r="993" spans="1:16" ht="135" hidden="1" customHeight="1" x14ac:dyDescent="0.2">
      <c r="A993" s="7">
        <f t="shared" si="49"/>
        <v>830</v>
      </c>
      <c r="B993" s="64" t="s">
        <v>288</v>
      </c>
      <c r="C993" s="17" t="s">
        <v>289</v>
      </c>
      <c r="D993" s="65" t="s">
        <v>151</v>
      </c>
      <c r="E993" s="65" t="s">
        <v>2218</v>
      </c>
      <c r="F993" s="65" t="s">
        <v>401</v>
      </c>
      <c r="G993" s="43" t="s">
        <v>2219</v>
      </c>
      <c r="H993" s="71" t="s">
        <v>401</v>
      </c>
      <c r="I993" s="68">
        <v>45790</v>
      </c>
      <c r="J993" s="61">
        <v>1597</v>
      </c>
      <c r="K993" s="74">
        <v>38</v>
      </c>
      <c r="L993" s="69">
        <v>639013.81000000006</v>
      </c>
      <c r="M993" s="69">
        <v>0</v>
      </c>
      <c r="N993" s="69">
        <v>-62214.85</v>
      </c>
      <c r="O993" s="70">
        <f t="shared" si="48"/>
        <v>576798.96000000008</v>
      </c>
      <c r="P993" s="25" t="s">
        <v>26</v>
      </c>
    </row>
    <row r="994" spans="1:16" ht="135" hidden="1" customHeight="1" x14ac:dyDescent="0.2">
      <c r="A994" s="7">
        <f t="shared" si="49"/>
        <v>831</v>
      </c>
      <c r="B994" s="64" t="s">
        <v>288</v>
      </c>
      <c r="C994" s="17" t="s">
        <v>289</v>
      </c>
      <c r="D994" s="65" t="s">
        <v>151</v>
      </c>
      <c r="E994" s="65" t="s">
        <v>2220</v>
      </c>
      <c r="F994" s="65" t="s">
        <v>401</v>
      </c>
      <c r="G994" s="43" t="s">
        <v>2221</v>
      </c>
      <c r="H994" s="71" t="s">
        <v>401</v>
      </c>
      <c r="I994" s="68">
        <v>45790</v>
      </c>
      <c r="J994" s="61">
        <v>1598</v>
      </c>
      <c r="K994" s="74">
        <v>38</v>
      </c>
      <c r="L994" s="69">
        <v>1312.89</v>
      </c>
      <c r="M994" s="69">
        <v>0</v>
      </c>
      <c r="N994" s="69">
        <v>-102.8</v>
      </c>
      <c r="O994" s="70">
        <f t="shared" si="48"/>
        <v>1210.0900000000001</v>
      </c>
      <c r="P994" s="25" t="s">
        <v>26</v>
      </c>
    </row>
    <row r="995" spans="1:16" ht="135" hidden="1" customHeight="1" x14ac:dyDescent="0.2">
      <c r="A995" s="7">
        <f t="shared" si="49"/>
        <v>832</v>
      </c>
      <c r="B995" s="64" t="s">
        <v>288</v>
      </c>
      <c r="C995" s="17" t="s">
        <v>289</v>
      </c>
      <c r="D995" s="65" t="s">
        <v>151</v>
      </c>
      <c r="E995" s="65" t="s">
        <v>2222</v>
      </c>
      <c r="F995" s="65" t="s">
        <v>401</v>
      </c>
      <c r="G995" s="43" t="s">
        <v>2223</v>
      </c>
      <c r="H995" s="71" t="s">
        <v>401</v>
      </c>
      <c r="I995" s="68">
        <v>45790</v>
      </c>
      <c r="J995" s="61">
        <v>1599</v>
      </c>
      <c r="K995" s="74">
        <v>38</v>
      </c>
      <c r="L995" s="69">
        <v>209.93</v>
      </c>
      <c r="M995" s="69">
        <v>0</v>
      </c>
      <c r="N995" s="69">
        <v>-209.92</v>
      </c>
      <c r="O995" s="70">
        <f t="shared" si="48"/>
        <v>1.0000000000019327E-2</v>
      </c>
      <c r="P995" s="25" t="s">
        <v>26</v>
      </c>
    </row>
    <row r="996" spans="1:16" ht="202.5" hidden="1" customHeight="1" x14ac:dyDescent="0.2">
      <c r="A996" s="7">
        <f t="shared" si="49"/>
        <v>833</v>
      </c>
      <c r="B996" s="64" t="s">
        <v>20</v>
      </c>
      <c r="C996" s="65" t="s">
        <v>463</v>
      </c>
      <c r="D996" s="65" t="s">
        <v>1431</v>
      </c>
      <c r="E996" s="65" t="s">
        <v>2224</v>
      </c>
      <c r="F996" s="65" t="s">
        <v>2225</v>
      </c>
      <c r="G996" s="43" t="s">
        <v>2226</v>
      </c>
      <c r="H996" s="71">
        <v>41</v>
      </c>
      <c r="I996" s="68">
        <v>45790</v>
      </c>
      <c r="J996" s="61">
        <v>1600</v>
      </c>
      <c r="K996" s="74">
        <v>38</v>
      </c>
      <c r="L996" s="69">
        <v>47518.96</v>
      </c>
      <c r="M996" s="69">
        <v>7127.84</v>
      </c>
      <c r="N996" s="69">
        <v>-8434.61</v>
      </c>
      <c r="O996" s="70">
        <f t="shared" ref="O996:O1035" si="51">L996+M996+N996</f>
        <v>46212.19</v>
      </c>
      <c r="P996" s="25" t="s">
        <v>26</v>
      </c>
    </row>
    <row r="997" spans="1:16" ht="180" hidden="1" customHeight="1" x14ac:dyDescent="0.2">
      <c r="A997" s="7">
        <f t="shared" si="49"/>
        <v>834</v>
      </c>
      <c r="B997" s="64">
        <v>1100830676001</v>
      </c>
      <c r="C997" s="65" t="s">
        <v>432</v>
      </c>
      <c r="D997" s="65" t="s">
        <v>101</v>
      </c>
      <c r="E997" s="65" t="s">
        <v>1086</v>
      </c>
      <c r="F997" s="65" t="s">
        <v>434</v>
      </c>
      <c r="G997" s="43" t="s">
        <v>2227</v>
      </c>
      <c r="H997" s="71">
        <v>23</v>
      </c>
      <c r="I997" s="68">
        <v>45790</v>
      </c>
      <c r="J997" s="61">
        <v>1601</v>
      </c>
      <c r="K997" s="74">
        <v>38</v>
      </c>
      <c r="L997" s="69">
        <v>996</v>
      </c>
      <c r="M997" s="69">
        <v>0</v>
      </c>
      <c r="N997" s="69">
        <v>-99.6</v>
      </c>
      <c r="O997" s="70">
        <f t="shared" si="51"/>
        <v>896.4</v>
      </c>
      <c r="P997" s="25" t="s">
        <v>26</v>
      </c>
    </row>
    <row r="998" spans="1:16" ht="180" hidden="1" customHeight="1" x14ac:dyDescent="0.2">
      <c r="A998" s="7">
        <f t="shared" si="49"/>
        <v>835</v>
      </c>
      <c r="B998" s="64">
        <v>1308271871001</v>
      </c>
      <c r="C998" s="65" t="s">
        <v>470</v>
      </c>
      <c r="D998" s="65" t="s">
        <v>101</v>
      </c>
      <c r="E998" s="65" t="s">
        <v>2228</v>
      </c>
      <c r="F998" s="65" t="s">
        <v>135</v>
      </c>
      <c r="G998" s="43" t="s">
        <v>2229</v>
      </c>
      <c r="H998" s="71">
        <v>51</v>
      </c>
      <c r="I998" s="68">
        <v>45790</v>
      </c>
      <c r="J998" s="61">
        <v>1602</v>
      </c>
      <c r="K998" s="74">
        <v>38</v>
      </c>
      <c r="L998" s="69">
        <v>2400</v>
      </c>
      <c r="M998" s="69">
        <v>360</v>
      </c>
      <c r="N998" s="69">
        <v>-600</v>
      </c>
      <c r="O998" s="70">
        <f t="shared" si="51"/>
        <v>2160</v>
      </c>
      <c r="P998" s="25" t="s">
        <v>26</v>
      </c>
    </row>
    <row r="999" spans="1:16" ht="180" hidden="1" customHeight="1" x14ac:dyDescent="0.2">
      <c r="A999" s="7">
        <f t="shared" si="49"/>
        <v>836</v>
      </c>
      <c r="B999" s="64" t="s">
        <v>153</v>
      </c>
      <c r="C999" s="65" t="s">
        <v>420</v>
      </c>
      <c r="D999" s="65" t="s">
        <v>101</v>
      </c>
      <c r="E999" s="65" t="s">
        <v>2230</v>
      </c>
      <c r="F999" s="65" t="s">
        <v>156</v>
      </c>
      <c r="G999" s="43" t="s">
        <v>2231</v>
      </c>
      <c r="H999" s="71" t="s">
        <v>401</v>
      </c>
      <c r="I999" s="68">
        <v>45790</v>
      </c>
      <c r="J999" s="61">
        <v>1603</v>
      </c>
      <c r="K999" s="74">
        <v>38</v>
      </c>
      <c r="L999" s="69">
        <v>1200</v>
      </c>
      <c r="M999" s="69">
        <v>180</v>
      </c>
      <c r="N999" s="69">
        <v>-300</v>
      </c>
      <c r="O999" s="70">
        <f t="shared" si="51"/>
        <v>1080</v>
      </c>
      <c r="P999" s="25" t="s">
        <v>26</v>
      </c>
    </row>
    <row r="1000" spans="1:16" ht="157.5" hidden="1" customHeight="1" x14ac:dyDescent="0.2">
      <c r="A1000" s="7">
        <f t="shared" si="49"/>
        <v>837</v>
      </c>
      <c r="B1000" s="64">
        <v>1305374272001</v>
      </c>
      <c r="C1000" s="65" t="s">
        <v>2232</v>
      </c>
      <c r="D1000" s="65" t="s">
        <v>101</v>
      </c>
      <c r="E1000" s="65" t="s">
        <v>2233</v>
      </c>
      <c r="F1000" s="65" t="s">
        <v>1170</v>
      </c>
      <c r="G1000" s="43" t="s">
        <v>2234</v>
      </c>
      <c r="H1000" s="71">
        <v>128</v>
      </c>
      <c r="I1000" s="68">
        <v>45790</v>
      </c>
      <c r="J1000" s="61">
        <v>1604</v>
      </c>
      <c r="K1000" s="74">
        <v>38</v>
      </c>
      <c r="L1000" s="69">
        <v>2700</v>
      </c>
      <c r="M1000" s="69">
        <v>405</v>
      </c>
      <c r="N1000" s="69">
        <v>-675</v>
      </c>
      <c r="O1000" s="70">
        <f t="shared" si="51"/>
        <v>2430</v>
      </c>
      <c r="P1000" s="25" t="s">
        <v>26</v>
      </c>
    </row>
    <row r="1001" spans="1:16" ht="202.5" hidden="1" customHeight="1" x14ac:dyDescent="0.2">
      <c r="A1001" s="7">
        <f t="shared" si="49"/>
        <v>838</v>
      </c>
      <c r="B1001" s="64" t="s">
        <v>127</v>
      </c>
      <c r="C1001" s="65" t="s">
        <v>2235</v>
      </c>
      <c r="D1001" s="65" t="s">
        <v>101</v>
      </c>
      <c r="E1001" s="65" t="s">
        <v>902</v>
      </c>
      <c r="F1001" s="65" t="s">
        <v>130</v>
      </c>
      <c r="G1001" s="43" t="s">
        <v>2236</v>
      </c>
      <c r="H1001" s="71">
        <v>31</v>
      </c>
      <c r="I1001" s="68">
        <v>45790</v>
      </c>
      <c r="J1001" s="61">
        <v>1605</v>
      </c>
      <c r="K1001" s="74">
        <v>38</v>
      </c>
      <c r="L1001" s="69">
        <v>1980</v>
      </c>
      <c r="M1001" s="69">
        <v>297</v>
      </c>
      <c r="N1001" s="69">
        <v>-495</v>
      </c>
      <c r="O1001" s="70">
        <f t="shared" si="51"/>
        <v>1782</v>
      </c>
      <c r="P1001" s="25" t="s">
        <v>26</v>
      </c>
    </row>
    <row r="1002" spans="1:16" ht="180" hidden="1" customHeight="1" x14ac:dyDescent="0.2">
      <c r="A1002" s="7">
        <f t="shared" ref="A1002:A1065" si="52">1+A1001</f>
        <v>839</v>
      </c>
      <c r="B1002" s="64">
        <v>1304699471001</v>
      </c>
      <c r="C1002" s="65" t="s">
        <v>483</v>
      </c>
      <c r="D1002" s="65" t="s">
        <v>101</v>
      </c>
      <c r="E1002" s="65" t="s">
        <v>1765</v>
      </c>
      <c r="F1002" s="65" t="s">
        <v>485</v>
      </c>
      <c r="G1002" s="43" t="s">
        <v>2237</v>
      </c>
      <c r="H1002" s="71">
        <v>3089</v>
      </c>
      <c r="I1002" s="68">
        <v>45790</v>
      </c>
      <c r="J1002" s="61">
        <v>1606</v>
      </c>
      <c r="K1002" s="74">
        <v>38</v>
      </c>
      <c r="L1002" s="69">
        <v>2250</v>
      </c>
      <c r="M1002" s="69">
        <v>337.5</v>
      </c>
      <c r="N1002" s="69">
        <v>-562.5</v>
      </c>
      <c r="O1002" s="70">
        <f t="shared" si="51"/>
        <v>2025</v>
      </c>
      <c r="P1002" s="25" t="s">
        <v>26</v>
      </c>
    </row>
    <row r="1003" spans="1:16" ht="180" hidden="1" customHeight="1" x14ac:dyDescent="0.2">
      <c r="A1003" s="7">
        <f t="shared" si="52"/>
        <v>840</v>
      </c>
      <c r="B1003" s="64">
        <v>1792128919001</v>
      </c>
      <c r="C1003" s="16" t="s">
        <v>81</v>
      </c>
      <c r="D1003" s="65" t="s">
        <v>101</v>
      </c>
      <c r="E1003" s="65" t="s">
        <v>375</v>
      </c>
      <c r="F1003" s="65" t="s">
        <v>84</v>
      </c>
      <c r="G1003" s="43" t="s">
        <v>2238</v>
      </c>
      <c r="H1003" s="71">
        <v>15</v>
      </c>
      <c r="I1003" s="68">
        <v>45790</v>
      </c>
      <c r="J1003" s="61">
        <v>1608</v>
      </c>
      <c r="K1003" s="74">
        <v>38</v>
      </c>
      <c r="L1003" s="69">
        <v>2232.14</v>
      </c>
      <c r="M1003" s="69">
        <v>334.82</v>
      </c>
      <c r="N1003" s="69">
        <v>-558.03</v>
      </c>
      <c r="O1003" s="70">
        <f t="shared" si="51"/>
        <v>2008.93</v>
      </c>
      <c r="P1003" s="25" t="s">
        <v>26</v>
      </c>
    </row>
    <row r="1004" spans="1:16" ht="157.5" hidden="1" customHeight="1" x14ac:dyDescent="0.2">
      <c r="A1004" s="7">
        <f t="shared" si="52"/>
        <v>841</v>
      </c>
      <c r="B1004" s="64" t="s">
        <v>2239</v>
      </c>
      <c r="C1004" s="65" t="s">
        <v>2240</v>
      </c>
      <c r="D1004" s="65" t="s">
        <v>438</v>
      </c>
      <c r="E1004" s="65" t="s">
        <v>2241</v>
      </c>
      <c r="F1004" s="65" t="s">
        <v>401</v>
      </c>
      <c r="G1004" s="43" t="s">
        <v>2242</v>
      </c>
      <c r="H1004" s="71" t="s">
        <v>401</v>
      </c>
      <c r="I1004" s="68">
        <v>45790</v>
      </c>
      <c r="J1004" s="61">
        <v>118717887</v>
      </c>
      <c r="K1004" s="74">
        <v>38</v>
      </c>
      <c r="L1004" s="69">
        <v>1163.9000000000001</v>
      </c>
      <c r="M1004" s="69">
        <v>0</v>
      </c>
      <c r="N1004" s="69">
        <v>0</v>
      </c>
      <c r="O1004" s="70">
        <f t="shared" si="51"/>
        <v>1163.9000000000001</v>
      </c>
      <c r="P1004" s="25" t="s">
        <v>26</v>
      </c>
    </row>
    <row r="1005" spans="1:16" ht="112.5" hidden="1" customHeight="1" x14ac:dyDescent="0.2">
      <c r="A1005" s="7">
        <f t="shared" si="52"/>
        <v>842</v>
      </c>
      <c r="B1005" s="64" t="s">
        <v>2243</v>
      </c>
      <c r="C1005" s="65" t="s">
        <v>2244</v>
      </c>
      <c r="D1005" s="65" t="s">
        <v>438</v>
      </c>
      <c r="E1005" s="65" t="s">
        <v>2241</v>
      </c>
      <c r="F1005" s="65" t="s">
        <v>401</v>
      </c>
      <c r="G1005" s="43" t="s">
        <v>2245</v>
      </c>
      <c r="H1005" s="71" t="s">
        <v>401</v>
      </c>
      <c r="I1005" s="68">
        <v>45790</v>
      </c>
      <c r="J1005" s="61">
        <v>118726944</v>
      </c>
      <c r="K1005" s="74">
        <v>38</v>
      </c>
      <c r="L1005" s="69">
        <v>804.75</v>
      </c>
      <c r="M1005" s="69">
        <v>0</v>
      </c>
      <c r="N1005" s="69">
        <v>0</v>
      </c>
      <c r="O1005" s="70">
        <f t="shared" si="51"/>
        <v>804.75</v>
      </c>
      <c r="P1005" s="25" t="s">
        <v>26</v>
      </c>
    </row>
    <row r="1006" spans="1:16" ht="112.5" hidden="1" customHeight="1" x14ac:dyDescent="0.2">
      <c r="A1006" s="7">
        <f t="shared" si="52"/>
        <v>843</v>
      </c>
      <c r="B1006" s="64" t="s">
        <v>2246</v>
      </c>
      <c r="C1006" s="65" t="s">
        <v>2247</v>
      </c>
      <c r="D1006" s="65" t="s">
        <v>438</v>
      </c>
      <c r="E1006" s="65" t="s">
        <v>2241</v>
      </c>
      <c r="F1006" s="65" t="s">
        <v>401</v>
      </c>
      <c r="G1006" s="43" t="s">
        <v>2245</v>
      </c>
      <c r="H1006" s="71" t="s">
        <v>401</v>
      </c>
      <c r="I1006" s="68">
        <v>45790</v>
      </c>
      <c r="J1006" s="61">
        <v>118711431</v>
      </c>
      <c r="K1006" s="74">
        <v>38</v>
      </c>
      <c r="L1006" s="69">
        <v>1294.25</v>
      </c>
      <c r="M1006" s="69">
        <v>0</v>
      </c>
      <c r="N1006" s="69">
        <v>0</v>
      </c>
      <c r="O1006" s="70">
        <f t="shared" si="51"/>
        <v>1294.25</v>
      </c>
      <c r="P1006" s="25" t="s">
        <v>26</v>
      </c>
    </row>
    <row r="1007" spans="1:16" ht="112.5" hidden="1" customHeight="1" x14ac:dyDescent="0.2">
      <c r="A1007" s="7">
        <f t="shared" si="52"/>
        <v>844</v>
      </c>
      <c r="B1007" s="64" t="s">
        <v>2248</v>
      </c>
      <c r="C1007" s="65" t="s">
        <v>2249</v>
      </c>
      <c r="D1007" s="65" t="s">
        <v>438</v>
      </c>
      <c r="E1007" s="65" t="s">
        <v>2241</v>
      </c>
      <c r="F1007" s="65" t="s">
        <v>401</v>
      </c>
      <c r="G1007" s="43" t="s">
        <v>2245</v>
      </c>
      <c r="H1007" s="71" t="s">
        <v>401</v>
      </c>
      <c r="I1007" s="68">
        <v>45790</v>
      </c>
      <c r="J1007" s="61">
        <v>118711435</v>
      </c>
      <c r="K1007" s="74">
        <v>38</v>
      </c>
      <c r="L1007" s="69">
        <v>1196.95</v>
      </c>
      <c r="M1007" s="69">
        <v>0</v>
      </c>
      <c r="N1007" s="69">
        <v>0</v>
      </c>
      <c r="O1007" s="70">
        <f t="shared" si="51"/>
        <v>1196.95</v>
      </c>
      <c r="P1007" s="25" t="s">
        <v>26</v>
      </c>
    </row>
    <row r="1008" spans="1:16" ht="112.5" hidden="1" customHeight="1" x14ac:dyDescent="0.2">
      <c r="A1008" s="7">
        <f t="shared" si="52"/>
        <v>845</v>
      </c>
      <c r="B1008" s="64" t="s">
        <v>2250</v>
      </c>
      <c r="C1008" s="65" t="s">
        <v>2251</v>
      </c>
      <c r="D1008" s="65" t="s">
        <v>438</v>
      </c>
      <c r="E1008" s="65" t="s">
        <v>2241</v>
      </c>
      <c r="F1008" s="65" t="s">
        <v>401</v>
      </c>
      <c r="G1008" s="43" t="s">
        <v>2245</v>
      </c>
      <c r="H1008" s="71" t="s">
        <v>401</v>
      </c>
      <c r="I1008" s="68">
        <v>45790</v>
      </c>
      <c r="J1008" s="61">
        <v>118711441</v>
      </c>
      <c r="K1008" s="74">
        <v>38</v>
      </c>
      <c r="L1008" s="69">
        <v>1100.1500000000001</v>
      </c>
      <c r="M1008" s="69">
        <v>0</v>
      </c>
      <c r="N1008" s="69">
        <v>0</v>
      </c>
      <c r="O1008" s="70">
        <f t="shared" si="51"/>
        <v>1100.1500000000001</v>
      </c>
      <c r="P1008" s="25" t="s">
        <v>26</v>
      </c>
    </row>
    <row r="1009" spans="1:16" ht="112.5" hidden="1" customHeight="1" x14ac:dyDescent="0.2">
      <c r="A1009" s="7">
        <f t="shared" si="52"/>
        <v>846</v>
      </c>
      <c r="B1009" s="64" t="s">
        <v>2252</v>
      </c>
      <c r="C1009" s="65" t="s">
        <v>2253</v>
      </c>
      <c r="D1009" s="65" t="s">
        <v>438</v>
      </c>
      <c r="E1009" s="65" t="s">
        <v>2241</v>
      </c>
      <c r="F1009" s="65" t="s">
        <v>401</v>
      </c>
      <c r="G1009" s="43" t="s">
        <v>2245</v>
      </c>
      <c r="H1009" s="71" t="s">
        <v>401</v>
      </c>
      <c r="I1009" s="68">
        <v>45790</v>
      </c>
      <c r="J1009" s="61">
        <v>118711444</v>
      </c>
      <c r="K1009" s="74">
        <v>38</v>
      </c>
      <c r="L1009" s="69">
        <v>1196.95</v>
      </c>
      <c r="M1009" s="69">
        <v>0</v>
      </c>
      <c r="N1009" s="69">
        <v>0</v>
      </c>
      <c r="O1009" s="70">
        <f t="shared" si="51"/>
        <v>1196.95</v>
      </c>
      <c r="P1009" s="25" t="s">
        <v>26</v>
      </c>
    </row>
    <row r="1010" spans="1:16" ht="112.5" hidden="1" customHeight="1" x14ac:dyDescent="0.2">
      <c r="A1010" s="7">
        <f t="shared" si="52"/>
        <v>847</v>
      </c>
      <c r="B1010" s="64" t="s">
        <v>2254</v>
      </c>
      <c r="C1010" s="65" t="s">
        <v>2255</v>
      </c>
      <c r="D1010" s="65" t="s">
        <v>438</v>
      </c>
      <c r="E1010" s="65" t="s">
        <v>2241</v>
      </c>
      <c r="F1010" s="65" t="s">
        <v>401</v>
      </c>
      <c r="G1010" s="43" t="s">
        <v>2245</v>
      </c>
      <c r="H1010" s="71" t="s">
        <v>401</v>
      </c>
      <c r="I1010" s="68">
        <v>45790</v>
      </c>
      <c r="J1010" s="61">
        <v>118711454</v>
      </c>
      <c r="K1010" s="74">
        <v>38</v>
      </c>
      <c r="L1010" s="69">
        <v>1190.1500000000001</v>
      </c>
      <c r="M1010" s="69">
        <v>0</v>
      </c>
      <c r="N1010" s="69">
        <v>0</v>
      </c>
      <c r="O1010" s="70">
        <f t="shared" si="51"/>
        <v>1190.1500000000001</v>
      </c>
      <c r="P1010" s="25" t="s">
        <v>26</v>
      </c>
    </row>
    <row r="1011" spans="1:16" ht="112.5" hidden="1" customHeight="1" x14ac:dyDescent="0.2">
      <c r="A1011" s="7">
        <f t="shared" si="52"/>
        <v>848</v>
      </c>
      <c r="B1011" s="64" t="s">
        <v>2256</v>
      </c>
      <c r="C1011" s="65" t="s">
        <v>2257</v>
      </c>
      <c r="D1011" s="65" t="s">
        <v>438</v>
      </c>
      <c r="E1011" s="65" t="s">
        <v>2241</v>
      </c>
      <c r="F1011" s="65" t="s">
        <v>401</v>
      </c>
      <c r="G1011" s="43" t="s">
        <v>2245</v>
      </c>
      <c r="H1011" s="71" t="s">
        <v>401</v>
      </c>
      <c r="I1011" s="68">
        <v>45790</v>
      </c>
      <c r="J1011" s="61">
        <v>118711450</v>
      </c>
      <c r="K1011" s="74">
        <v>38</v>
      </c>
      <c r="L1011" s="69">
        <v>755.51</v>
      </c>
      <c r="M1011" s="69">
        <v>0</v>
      </c>
      <c r="N1011" s="69">
        <v>0</v>
      </c>
      <c r="O1011" s="70">
        <f t="shared" si="51"/>
        <v>755.51</v>
      </c>
      <c r="P1011" s="25" t="s">
        <v>26</v>
      </c>
    </row>
    <row r="1012" spans="1:16" ht="157.5" hidden="1" customHeight="1" x14ac:dyDescent="0.2">
      <c r="A1012" s="7">
        <f t="shared" si="52"/>
        <v>849</v>
      </c>
      <c r="B1012" s="64" t="s">
        <v>2256</v>
      </c>
      <c r="C1012" s="65" t="s">
        <v>2257</v>
      </c>
      <c r="D1012" s="65" t="s">
        <v>438</v>
      </c>
      <c r="E1012" s="65" t="s">
        <v>2258</v>
      </c>
      <c r="F1012" s="65" t="s">
        <v>401</v>
      </c>
      <c r="G1012" s="43" t="s">
        <v>1925</v>
      </c>
      <c r="H1012" s="71" t="s">
        <v>401</v>
      </c>
      <c r="I1012" s="68">
        <v>45790</v>
      </c>
      <c r="J1012" s="61">
        <v>118711505</v>
      </c>
      <c r="K1012" s="74">
        <v>38</v>
      </c>
      <c r="L1012" s="69">
        <v>78.97</v>
      </c>
      <c r="M1012" s="69">
        <v>0</v>
      </c>
      <c r="N1012" s="69">
        <v>0</v>
      </c>
      <c r="O1012" s="70">
        <f t="shared" si="51"/>
        <v>78.97</v>
      </c>
      <c r="P1012" s="25" t="s">
        <v>26</v>
      </c>
    </row>
    <row r="1013" spans="1:16" ht="157.5" hidden="1" customHeight="1" x14ac:dyDescent="0.2">
      <c r="A1013" s="7">
        <f t="shared" si="52"/>
        <v>850</v>
      </c>
      <c r="B1013" s="64" t="s">
        <v>942</v>
      </c>
      <c r="C1013" s="65" t="s">
        <v>943</v>
      </c>
      <c r="D1013" s="65" t="s">
        <v>569</v>
      </c>
      <c r="E1013" s="65" t="s">
        <v>1066</v>
      </c>
      <c r="F1013" s="65" t="s">
        <v>401</v>
      </c>
      <c r="G1013" s="43" t="s">
        <v>2259</v>
      </c>
      <c r="H1013" s="71">
        <v>44908521</v>
      </c>
      <c r="I1013" s="68">
        <v>45791</v>
      </c>
      <c r="J1013" s="61">
        <v>1609</v>
      </c>
      <c r="K1013" s="74">
        <v>39</v>
      </c>
      <c r="L1013" s="69">
        <v>69.87</v>
      </c>
      <c r="M1013" s="69">
        <v>0</v>
      </c>
      <c r="N1013" s="69">
        <v>0</v>
      </c>
      <c r="O1013" s="70">
        <f>L1013+M1013+N1013</f>
        <v>69.87</v>
      </c>
      <c r="P1013" s="25" t="s">
        <v>26</v>
      </c>
    </row>
    <row r="1014" spans="1:16" ht="168" hidden="1" customHeight="1" x14ac:dyDescent="0.2">
      <c r="A1014" s="7">
        <f t="shared" si="52"/>
        <v>851</v>
      </c>
      <c r="B1014" s="64" t="s">
        <v>169</v>
      </c>
      <c r="C1014" s="65" t="s">
        <v>621</v>
      </c>
      <c r="D1014" s="65" t="s">
        <v>101</v>
      </c>
      <c r="E1014" s="65" t="s">
        <v>1009</v>
      </c>
      <c r="F1014" s="65" t="s">
        <v>172</v>
      </c>
      <c r="G1014" s="43" t="s">
        <v>2260</v>
      </c>
      <c r="H1014" s="71">
        <v>5</v>
      </c>
      <c r="I1014" s="68">
        <v>45791</v>
      </c>
      <c r="J1014" s="61">
        <v>1610</v>
      </c>
      <c r="K1014" s="74">
        <v>39</v>
      </c>
      <c r="L1014" s="69">
        <v>1430</v>
      </c>
      <c r="M1014" s="69">
        <v>0</v>
      </c>
      <c r="N1014" s="69">
        <v>-143</v>
      </c>
      <c r="O1014" s="70">
        <f>L1014+M1014+N1014</f>
        <v>1287</v>
      </c>
      <c r="P1014" s="25" t="s">
        <v>26</v>
      </c>
    </row>
    <row r="1015" spans="1:16" ht="180" hidden="1" customHeight="1" x14ac:dyDescent="0.2">
      <c r="A1015" s="7">
        <f t="shared" si="52"/>
        <v>852</v>
      </c>
      <c r="B1015" s="64" t="s">
        <v>942</v>
      </c>
      <c r="C1015" s="65" t="s">
        <v>943</v>
      </c>
      <c r="D1015" s="65" t="s">
        <v>569</v>
      </c>
      <c r="E1015" s="65" t="s">
        <v>1066</v>
      </c>
      <c r="F1015" s="65" t="s">
        <v>401</v>
      </c>
      <c r="G1015" s="43" t="s">
        <v>2261</v>
      </c>
      <c r="H1015" s="71">
        <v>44909163</v>
      </c>
      <c r="I1015" s="68">
        <v>45791</v>
      </c>
      <c r="J1015" s="61">
        <v>1611</v>
      </c>
      <c r="K1015" s="74">
        <v>39</v>
      </c>
      <c r="L1015" s="69">
        <v>144.38</v>
      </c>
      <c r="M1015" s="69">
        <v>0</v>
      </c>
      <c r="N1015" s="69">
        <v>0</v>
      </c>
      <c r="O1015" s="70">
        <f>L1015+M1015+N1015</f>
        <v>144.38</v>
      </c>
      <c r="P1015" s="25" t="s">
        <v>26</v>
      </c>
    </row>
    <row r="1016" spans="1:16" ht="157.5" hidden="1" customHeight="1" x14ac:dyDescent="0.2">
      <c r="A1016" s="7">
        <f t="shared" si="52"/>
        <v>853</v>
      </c>
      <c r="B1016" s="64" t="s">
        <v>942</v>
      </c>
      <c r="C1016" s="65" t="s">
        <v>943</v>
      </c>
      <c r="D1016" s="65" t="s">
        <v>569</v>
      </c>
      <c r="E1016" s="65" t="s">
        <v>1066</v>
      </c>
      <c r="F1016" s="65" t="s">
        <v>401</v>
      </c>
      <c r="G1016" s="43" t="s">
        <v>2262</v>
      </c>
      <c r="H1016" s="71">
        <v>44853351</v>
      </c>
      <c r="I1016" s="68">
        <v>45791</v>
      </c>
      <c r="J1016" s="61">
        <v>1612</v>
      </c>
      <c r="K1016" s="74">
        <v>39</v>
      </c>
      <c r="L1016" s="69">
        <v>16.23</v>
      </c>
      <c r="M1016" s="69">
        <v>0</v>
      </c>
      <c r="N1016" s="69">
        <v>0</v>
      </c>
      <c r="O1016" s="70">
        <f t="shared" ref="O1016:O1051" si="53">L1016+M1016+N1016</f>
        <v>16.23</v>
      </c>
      <c r="P1016" s="25" t="s">
        <v>26</v>
      </c>
    </row>
    <row r="1017" spans="1:16" ht="162.75" hidden="1" customHeight="1" x14ac:dyDescent="0.2">
      <c r="A1017" s="7">
        <f t="shared" si="52"/>
        <v>854</v>
      </c>
      <c r="B1017" s="64" t="s">
        <v>141</v>
      </c>
      <c r="C1017" s="65" t="s">
        <v>142</v>
      </c>
      <c r="D1017" s="65" t="s">
        <v>569</v>
      </c>
      <c r="E1017" s="65" t="s">
        <v>1066</v>
      </c>
      <c r="F1017" s="65" t="s">
        <v>401</v>
      </c>
      <c r="G1017" s="43" t="s">
        <v>2263</v>
      </c>
      <c r="H1017" s="71">
        <v>1883207</v>
      </c>
      <c r="I1017" s="68">
        <v>45791</v>
      </c>
      <c r="J1017" s="61">
        <v>1613</v>
      </c>
      <c r="K1017" s="74">
        <v>39</v>
      </c>
      <c r="L1017" s="69">
        <v>75.62</v>
      </c>
      <c r="M1017" s="69">
        <v>0</v>
      </c>
      <c r="N1017" s="69">
        <v>0</v>
      </c>
      <c r="O1017" s="70">
        <f t="shared" si="53"/>
        <v>75.62</v>
      </c>
      <c r="P1017" s="25" t="s">
        <v>26</v>
      </c>
    </row>
    <row r="1018" spans="1:16" ht="180" hidden="1" customHeight="1" x14ac:dyDescent="0.2">
      <c r="A1018" s="7">
        <f t="shared" si="52"/>
        <v>855</v>
      </c>
      <c r="B1018" s="64" t="s">
        <v>377</v>
      </c>
      <c r="C1018" s="65" t="s">
        <v>378</v>
      </c>
      <c r="D1018" s="17" t="s">
        <v>391</v>
      </c>
      <c r="E1018" s="65" t="s">
        <v>2264</v>
      </c>
      <c r="F1018" s="65" t="s">
        <v>384</v>
      </c>
      <c r="G1018" s="43" t="s">
        <v>2265</v>
      </c>
      <c r="H1018" s="71">
        <v>1144</v>
      </c>
      <c r="I1018" s="68">
        <v>45791</v>
      </c>
      <c r="J1018" s="61">
        <v>1614</v>
      </c>
      <c r="K1018" s="74">
        <v>39</v>
      </c>
      <c r="L1018" s="69">
        <v>802.8</v>
      </c>
      <c r="M1018" s="69">
        <v>120.42</v>
      </c>
      <c r="N1018" s="69">
        <v>0</v>
      </c>
      <c r="O1018" s="70">
        <f t="shared" si="53"/>
        <v>923.21999999999991</v>
      </c>
      <c r="P1018" s="25" t="s">
        <v>26</v>
      </c>
    </row>
    <row r="1019" spans="1:16" ht="157.5" hidden="1" customHeight="1" x14ac:dyDescent="0.2">
      <c r="A1019" s="7">
        <f t="shared" si="52"/>
        <v>856</v>
      </c>
      <c r="B1019" s="64" t="s">
        <v>377</v>
      </c>
      <c r="C1019" s="65" t="s">
        <v>378</v>
      </c>
      <c r="D1019" s="17" t="s">
        <v>391</v>
      </c>
      <c r="E1019" s="65" t="s">
        <v>1359</v>
      </c>
      <c r="F1019" s="65" t="s">
        <v>381</v>
      </c>
      <c r="G1019" s="43" t="s">
        <v>2266</v>
      </c>
      <c r="H1019" s="71">
        <v>1145</v>
      </c>
      <c r="I1019" s="68">
        <v>45792</v>
      </c>
      <c r="J1019" s="61">
        <v>1620</v>
      </c>
      <c r="K1019" s="74">
        <v>39</v>
      </c>
      <c r="L1019" s="69">
        <v>788.2</v>
      </c>
      <c r="M1019" s="69">
        <v>118.23</v>
      </c>
      <c r="N1019" s="69">
        <v>0</v>
      </c>
      <c r="O1019" s="70">
        <f t="shared" si="53"/>
        <v>906.43000000000006</v>
      </c>
      <c r="P1019" s="25" t="s">
        <v>26</v>
      </c>
    </row>
    <row r="1020" spans="1:16" ht="135" hidden="1" customHeight="1" x14ac:dyDescent="0.2">
      <c r="A1020" s="7">
        <f t="shared" si="52"/>
        <v>857</v>
      </c>
      <c r="B1020" s="64" t="s">
        <v>288</v>
      </c>
      <c r="C1020" s="17" t="s">
        <v>289</v>
      </c>
      <c r="D1020" s="65" t="s">
        <v>151</v>
      </c>
      <c r="E1020" s="65" t="s">
        <v>2267</v>
      </c>
      <c r="F1020" s="65" t="s">
        <v>401</v>
      </c>
      <c r="G1020" s="43" t="s">
        <v>2268</v>
      </c>
      <c r="H1020" s="71" t="s">
        <v>401</v>
      </c>
      <c r="I1020" s="68">
        <v>45797</v>
      </c>
      <c r="J1020" s="61">
        <v>1625</v>
      </c>
      <c r="K1020" s="74">
        <v>39</v>
      </c>
      <c r="L1020" s="69">
        <v>5348.41</v>
      </c>
      <c r="M1020" s="69">
        <v>0</v>
      </c>
      <c r="N1020" s="69">
        <v>0</v>
      </c>
      <c r="O1020" s="70">
        <f t="shared" si="53"/>
        <v>5348.41</v>
      </c>
      <c r="P1020" s="25" t="s">
        <v>26</v>
      </c>
    </row>
    <row r="1021" spans="1:16" ht="135" hidden="1" customHeight="1" x14ac:dyDescent="0.2">
      <c r="A1021" s="7">
        <f t="shared" si="52"/>
        <v>858</v>
      </c>
      <c r="B1021" s="64" t="s">
        <v>288</v>
      </c>
      <c r="C1021" s="17" t="s">
        <v>289</v>
      </c>
      <c r="D1021" s="65" t="s">
        <v>151</v>
      </c>
      <c r="E1021" s="65" t="s">
        <v>2269</v>
      </c>
      <c r="F1021" s="65" t="s">
        <v>401</v>
      </c>
      <c r="G1021" s="43" t="s">
        <v>2270</v>
      </c>
      <c r="H1021" s="71" t="s">
        <v>401</v>
      </c>
      <c r="I1021" s="68">
        <v>45796</v>
      </c>
      <c r="J1021" s="61">
        <v>1627</v>
      </c>
      <c r="K1021" s="74">
        <v>39</v>
      </c>
      <c r="L1021" s="69">
        <v>1797.5</v>
      </c>
      <c r="M1021" s="69">
        <v>0</v>
      </c>
      <c r="N1021" s="69">
        <v>-0.55000000000000004</v>
      </c>
      <c r="O1021" s="70">
        <f t="shared" si="53"/>
        <v>1796.95</v>
      </c>
      <c r="P1021" s="25" t="s">
        <v>26</v>
      </c>
    </row>
    <row r="1022" spans="1:16" ht="135" hidden="1" customHeight="1" x14ac:dyDescent="0.2">
      <c r="A1022" s="7">
        <f t="shared" si="52"/>
        <v>859</v>
      </c>
      <c r="B1022" s="64" t="s">
        <v>288</v>
      </c>
      <c r="C1022" s="17" t="s">
        <v>289</v>
      </c>
      <c r="D1022" s="65" t="s">
        <v>151</v>
      </c>
      <c r="E1022" s="65" t="s">
        <v>2271</v>
      </c>
      <c r="F1022" s="65" t="s">
        <v>401</v>
      </c>
      <c r="G1022" s="43" t="s">
        <v>2272</v>
      </c>
      <c r="H1022" s="71" t="s">
        <v>401</v>
      </c>
      <c r="I1022" s="68">
        <v>45797</v>
      </c>
      <c r="J1022" s="61">
        <v>1632</v>
      </c>
      <c r="K1022" s="74">
        <v>39</v>
      </c>
      <c r="L1022" s="69">
        <v>862.06</v>
      </c>
      <c r="M1022" s="69">
        <v>0</v>
      </c>
      <c r="N1022" s="69">
        <v>-0.55000000000000004</v>
      </c>
      <c r="O1022" s="70">
        <f t="shared" si="53"/>
        <v>861.51</v>
      </c>
      <c r="P1022" s="25" t="s">
        <v>26</v>
      </c>
    </row>
    <row r="1023" spans="1:16" ht="180" hidden="1" customHeight="1" x14ac:dyDescent="0.2">
      <c r="A1023" s="7">
        <f t="shared" si="52"/>
        <v>860</v>
      </c>
      <c r="B1023" s="64">
        <v>1707297253001</v>
      </c>
      <c r="C1023" s="65" t="s">
        <v>1367</v>
      </c>
      <c r="D1023" s="65" t="s">
        <v>101</v>
      </c>
      <c r="E1023" s="65" t="s">
        <v>1397</v>
      </c>
      <c r="F1023" s="65" t="s">
        <v>308</v>
      </c>
      <c r="G1023" s="43" t="s">
        <v>2273</v>
      </c>
      <c r="H1023" s="71">
        <v>35</v>
      </c>
      <c r="I1023" s="68">
        <v>45793</v>
      </c>
      <c r="J1023" s="61">
        <v>1633</v>
      </c>
      <c r="K1023" s="74">
        <v>39</v>
      </c>
      <c r="L1023" s="69">
        <v>2200</v>
      </c>
      <c r="M1023" s="69">
        <v>330</v>
      </c>
      <c r="N1023" s="69">
        <v>-550</v>
      </c>
      <c r="O1023" s="70">
        <f t="shared" si="53"/>
        <v>1980</v>
      </c>
      <c r="P1023" s="25" t="s">
        <v>26</v>
      </c>
    </row>
    <row r="1024" spans="1:16" ht="180" hidden="1" customHeight="1" x14ac:dyDescent="0.2">
      <c r="A1024" s="7">
        <f t="shared" si="52"/>
        <v>861</v>
      </c>
      <c r="B1024" s="64" t="s">
        <v>296</v>
      </c>
      <c r="C1024" s="65" t="s">
        <v>658</v>
      </c>
      <c r="D1024" s="65" t="s">
        <v>101</v>
      </c>
      <c r="E1024" s="65" t="s">
        <v>2274</v>
      </c>
      <c r="F1024" s="65" t="s">
        <v>299</v>
      </c>
      <c r="G1024" s="43" t="s">
        <v>2275</v>
      </c>
      <c r="H1024" s="71">
        <v>26</v>
      </c>
      <c r="I1024" s="68">
        <v>45793</v>
      </c>
      <c r="J1024" s="61">
        <v>1634</v>
      </c>
      <c r="K1024" s="74">
        <v>39</v>
      </c>
      <c r="L1024" s="69">
        <v>1653.38</v>
      </c>
      <c r="M1024" s="69">
        <v>248.01</v>
      </c>
      <c r="N1024" s="69">
        <v>-413.35</v>
      </c>
      <c r="O1024" s="70">
        <f t="shared" si="53"/>
        <v>1488.04</v>
      </c>
      <c r="P1024" s="25" t="s">
        <v>26</v>
      </c>
    </row>
    <row r="1025" spans="1:16" ht="157.5" hidden="1" customHeight="1" x14ac:dyDescent="0.2">
      <c r="A1025" s="7">
        <f t="shared" si="52"/>
        <v>862</v>
      </c>
      <c r="B1025" s="64" t="s">
        <v>1228</v>
      </c>
      <c r="C1025" s="65" t="s">
        <v>2276</v>
      </c>
      <c r="D1025" s="65" t="s">
        <v>1593</v>
      </c>
      <c r="E1025" s="65" t="s">
        <v>2277</v>
      </c>
      <c r="F1025" s="65" t="s">
        <v>401</v>
      </c>
      <c r="G1025" s="43" t="s">
        <v>2278</v>
      </c>
      <c r="H1025" s="71" t="s">
        <v>401</v>
      </c>
      <c r="I1025" s="68">
        <v>45793</v>
      </c>
      <c r="J1025" s="61">
        <v>1635</v>
      </c>
      <c r="K1025" s="74">
        <v>39</v>
      </c>
      <c r="L1025" s="69">
        <v>35.46</v>
      </c>
      <c r="M1025" s="69">
        <v>0</v>
      </c>
      <c r="N1025" s="69">
        <v>0</v>
      </c>
      <c r="O1025" s="70">
        <f t="shared" si="53"/>
        <v>35.46</v>
      </c>
      <c r="P1025" s="25" t="s">
        <v>26</v>
      </c>
    </row>
    <row r="1026" spans="1:16" ht="180" hidden="1" customHeight="1" x14ac:dyDescent="0.2">
      <c r="A1026" s="7">
        <f t="shared" si="52"/>
        <v>863</v>
      </c>
      <c r="B1026" s="64" t="s">
        <v>479</v>
      </c>
      <c r="C1026" s="65" t="s">
        <v>1288</v>
      </c>
      <c r="D1026" s="65" t="s">
        <v>101</v>
      </c>
      <c r="E1026" s="65" t="s">
        <v>2279</v>
      </c>
      <c r="F1026" s="65" t="s">
        <v>1290</v>
      </c>
      <c r="G1026" s="43" t="s">
        <v>2280</v>
      </c>
      <c r="H1026" s="71" t="s">
        <v>401</v>
      </c>
      <c r="I1026" s="68">
        <v>45793</v>
      </c>
      <c r="J1026" s="61">
        <v>1636</v>
      </c>
      <c r="K1026" s="74">
        <v>39</v>
      </c>
      <c r="L1026" s="69">
        <v>900</v>
      </c>
      <c r="M1026" s="69">
        <v>135</v>
      </c>
      <c r="N1026" s="69">
        <v>-225</v>
      </c>
      <c r="O1026" s="70">
        <f t="shared" si="53"/>
        <v>810</v>
      </c>
      <c r="P1026" s="25" t="s">
        <v>26</v>
      </c>
    </row>
    <row r="1027" spans="1:16" ht="157.5" hidden="1" customHeight="1" x14ac:dyDescent="0.2">
      <c r="A1027" s="7">
        <f t="shared" si="52"/>
        <v>864</v>
      </c>
      <c r="B1027" s="64" t="s">
        <v>1550</v>
      </c>
      <c r="C1027" s="65" t="s">
        <v>1551</v>
      </c>
      <c r="D1027" s="65" t="s">
        <v>1593</v>
      </c>
      <c r="E1027" s="65" t="s">
        <v>2281</v>
      </c>
      <c r="F1027" s="65" t="s">
        <v>401</v>
      </c>
      <c r="G1027" s="43" t="s">
        <v>2282</v>
      </c>
      <c r="H1027" s="71" t="s">
        <v>401</v>
      </c>
      <c r="I1027" s="68">
        <v>45793</v>
      </c>
      <c r="J1027" s="61">
        <v>1637</v>
      </c>
      <c r="K1027" s="74">
        <v>39</v>
      </c>
      <c r="L1027" s="69">
        <v>4</v>
      </c>
      <c r="M1027" s="69">
        <v>0</v>
      </c>
      <c r="N1027" s="69">
        <v>0</v>
      </c>
      <c r="O1027" s="70">
        <f t="shared" si="53"/>
        <v>4</v>
      </c>
      <c r="P1027" s="25" t="s">
        <v>26</v>
      </c>
    </row>
    <row r="1028" spans="1:16" ht="180" hidden="1" customHeight="1" x14ac:dyDescent="0.2">
      <c r="A1028" s="7">
        <f t="shared" si="52"/>
        <v>865</v>
      </c>
      <c r="B1028" s="64">
        <v>1305304568001</v>
      </c>
      <c r="C1028" s="65" t="s">
        <v>331</v>
      </c>
      <c r="D1028" s="65" t="s">
        <v>101</v>
      </c>
      <c r="E1028" s="65" t="s">
        <v>2283</v>
      </c>
      <c r="F1028" s="65" t="s">
        <v>327</v>
      </c>
      <c r="G1028" s="43" t="s">
        <v>2284</v>
      </c>
      <c r="H1028" s="71">
        <v>41</v>
      </c>
      <c r="I1028" s="68">
        <v>45793</v>
      </c>
      <c r="J1028" s="61">
        <v>1638</v>
      </c>
      <c r="K1028" s="74">
        <v>39</v>
      </c>
      <c r="L1028" s="69">
        <v>1760</v>
      </c>
      <c r="M1028" s="69">
        <v>264</v>
      </c>
      <c r="N1028" s="69">
        <v>-440</v>
      </c>
      <c r="O1028" s="70">
        <f t="shared" si="53"/>
        <v>1584</v>
      </c>
      <c r="P1028" s="25" t="s">
        <v>26</v>
      </c>
    </row>
    <row r="1029" spans="1:16" ht="202.5" hidden="1" customHeight="1" x14ac:dyDescent="0.2">
      <c r="A1029" s="7">
        <f t="shared" si="52"/>
        <v>866</v>
      </c>
      <c r="B1029" s="64" t="s">
        <v>2285</v>
      </c>
      <c r="C1029" s="65" t="s">
        <v>390</v>
      </c>
      <c r="D1029" s="17" t="s">
        <v>391</v>
      </c>
      <c r="E1029" s="65" t="s">
        <v>2286</v>
      </c>
      <c r="F1029" s="65" t="s">
        <v>393</v>
      </c>
      <c r="G1029" s="43" t="s">
        <v>2287</v>
      </c>
      <c r="H1029" s="71" t="s">
        <v>401</v>
      </c>
      <c r="I1029" s="68">
        <v>45793</v>
      </c>
      <c r="J1029" s="61">
        <v>1639</v>
      </c>
      <c r="K1029" s="74">
        <v>39</v>
      </c>
      <c r="L1029" s="69">
        <v>2053.73</v>
      </c>
      <c r="M1029" s="69">
        <v>308.06</v>
      </c>
      <c r="N1029" s="69">
        <v>0</v>
      </c>
      <c r="O1029" s="70">
        <f t="shared" si="53"/>
        <v>2361.79</v>
      </c>
      <c r="P1029" s="25" t="s">
        <v>26</v>
      </c>
    </row>
    <row r="1030" spans="1:16" ht="180" hidden="1" customHeight="1" x14ac:dyDescent="0.2">
      <c r="A1030" s="7">
        <f t="shared" si="52"/>
        <v>867</v>
      </c>
      <c r="B1030" s="64" t="s">
        <v>2288</v>
      </c>
      <c r="C1030" s="65" t="s">
        <v>1861</v>
      </c>
      <c r="D1030" s="65" t="s">
        <v>1593</v>
      </c>
      <c r="E1030" s="65" t="s">
        <v>2289</v>
      </c>
      <c r="F1030" s="65" t="s">
        <v>401</v>
      </c>
      <c r="G1030" s="43" t="s">
        <v>2290</v>
      </c>
      <c r="H1030" s="71" t="s">
        <v>401</v>
      </c>
      <c r="I1030" s="68">
        <v>45796</v>
      </c>
      <c r="J1030" s="61">
        <v>1641</v>
      </c>
      <c r="K1030" s="74">
        <v>39</v>
      </c>
      <c r="L1030" s="69">
        <v>80.760000000000005</v>
      </c>
      <c r="M1030" s="69">
        <v>0</v>
      </c>
      <c r="N1030" s="69">
        <v>0</v>
      </c>
      <c r="O1030" s="70">
        <f t="shared" si="53"/>
        <v>80.760000000000005</v>
      </c>
      <c r="P1030" s="25" t="s">
        <v>26</v>
      </c>
    </row>
    <row r="1031" spans="1:16" ht="202.5" hidden="1" customHeight="1" x14ac:dyDescent="0.2">
      <c r="A1031" s="7">
        <f t="shared" si="52"/>
        <v>868</v>
      </c>
      <c r="B1031" s="64" t="s">
        <v>1370</v>
      </c>
      <c r="C1031" s="65" t="s">
        <v>1371</v>
      </c>
      <c r="D1031" s="65" t="s">
        <v>1593</v>
      </c>
      <c r="E1031" s="65" t="s">
        <v>2289</v>
      </c>
      <c r="F1031" s="65" t="s">
        <v>401</v>
      </c>
      <c r="G1031" s="43" t="s">
        <v>2291</v>
      </c>
      <c r="H1031" s="71" t="s">
        <v>401</v>
      </c>
      <c r="I1031" s="68">
        <v>45796</v>
      </c>
      <c r="J1031" s="61">
        <v>1642</v>
      </c>
      <c r="K1031" s="74">
        <v>39</v>
      </c>
      <c r="L1031" s="69">
        <v>4.46</v>
      </c>
      <c r="M1031" s="69">
        <v>0</v>
      </c>
      <c r="N1031" s="69">
        <v>0</v>
      </c>
      <c r="O1031" s="70">
        <f t="shared" si="53"/>
        <v>4.46</v>
      </c>
      <c r="P1031" s="25" t="s">
        <v>26</v>
      </c>
    </row>
    <row r="1032" spans="1:16" ht="180" hidden="1" customHeight="1" x14ac:dyDescent="0.2">
      <c r="A1032" s="7">
        <f t="shared" si="52"/>
        <v>869</v>
      </c>
      <c r="B1032" s="64">
        <v>2100138540001</v>
      </c>
      <c r="C1032" s="65" t="s">
        <v>564</v>
      </c>
      <c r="D1032" s="65" t="s">
        <v>101</v>
      </c>
      <c r="E1032" s="65" t="s">
        <v>2292</v>
      </c>
      <c r="F1032" s="65" t="s">
        <v>191</v>
      </c>
      <c r="G1032" s="43" t="s">
        <v>2293</v>
      </c>
      <c r="H1032" s="71">
        <v>32</v>
      </c>
      <c r="I1032" s="68">
        <v>45796</v>
      </c>
      <c r="J1032" s="61">
        <v>1643</v>
      </c>
      <c r="K1032" s="74">
        <v>39</v>
      </c>
      <c r="L1032" s="69">
        <v>1760</v>
      </c>
      <c r="M1032" s="69">
        <v>264</v>
      </c>
      <c r="N1032" s="69">
        <v>-440</v>
      </c>
      <c r="O1032" s="70">
        <f t="shared" si="53"/>
        <v>1584</v>
      </c>
      <c r="P1032" s="25" t="s">
        <v>26</v>
      </c>
    </row>
    <row r="1033" spans="1:16" ht="202.5" hidden="1" customHeight="1" x14ac:dyDescent="0.2">
      <c r="A1033" s="7">
        <f t="shared" si="52"/>
        <v>870</v>
      </c>
      <c r="B1033" s="64">
        <v>2100138540001</v>
      </c>
      <c r="C1033" s="65" t="s">
        <v>564</v>
      </c>
      <c r="D1033" s="65" t="s">
        <v>101</v>
      </c>
      <c r="E1033" s="65" t="s">
        <v>2294</v>
      </c>
      <c r="F1033" s="65" t="s">
        <v>191</v>
      </c>
      <c r="G1033" s="43" t="s">
        <v>2295</v>
      </c>
      <c r="H1033" s="71">
        <v>31</v>
      </c>
      <c r="I1033" s="68">
        <v>45796</v>
      </c>
      <c r="J1033" s="61">
        <v>1644</v>
      </c>
      <c r="K1033" s="74">
        <v>39</v>
      </c>
      <c r="L1033" s="69">
        <v>1760</v>
      </c>
      <c r="M1033" s="69">
        <v>264</v>
      </c>
      <c r="N1033" s="69">
        <v>-440</v>
      </c>
      <c r="O1033" s="70">
        <f t="shared" si="53"/>
        <v>1584</v>
      </c>
      <c r="P1033" s="25" t="s">
        <v>26</v>
      </c>
    </row>
    <row r="1034" spans="1:16" ht="135" hidden="1" customHeight="1" x14ac:dyDescent="0.2">
      <c r="A1034" s="7">
        <f t="shared" si="52"/>
        <v>871</v>
      </c>
      <c r="B1034" s="64" t="s">
        <v>288</v>
      </c>
      <c r="C1034" s="17" t="s">
        <v>289</v>
      </c>
      <c r="D1034" s="65" t="s">
        <v>151</v>
      </c>
      <c r="E1034" s="65" t="s">
        <v>2296</v>
      </c>
      <c r="F1034" s="65" t="s">
        <v>401</v>
      </c>
      <c r="G1034" s="43" t="s">
        <v>2297</v>
      </c>
      <c r="H1034" s="71" t="s">
        <v>401</v>
      </c>
      <c r="I1034" s="68">
        <v>45797</v>
      </c>
      <c r="J1034" s="61">
        <v>1645</v>
      </c>
      <c r="K1034" s="74">
        <v>39</v>
      </c>
      <c r="L1034" s="69">
        <v>624.08000000000004</v>
      </c>
      <c r="M1034" s="69">
        <v>0</v>
      </c>
      <c r="N1034" s="69">
        <v>-0.55000000000000004</v>
      </c>
      <c r="O1034" s="70">
        <f t="shared" si="53"/>
        <v>623.53000000000009</v>
      </c>
      <c r="P1034" s="25" t="s">
        <v>26</v>
      </c>
    </row>
    <row r="1035" spans="1:16" ht="135" hidden="1" customHeight="1" x14ac:dyDescent="0.2">
      <c r="A1035" s="7">
        <f t="shared" si="52"/>
        <v>872</v>
      </c>
      <c r="B1035" s="64" t="s">
        <v>600</v>
      </c>
      <c r="C1035" s="65" t="s">
        <v>601</v>
      </c>
      <c r="D1035" s="17" t="s">
        <v>391</v>
      </c>
      <c r="E1035" s="65" t="s">
        <v>2298</v>
      </c>
      <c r="F1035" s="65" t="s">
        <v>737</v>
      </c>
      <c r="G1035" s="43" t="s">
        <v>2299</v>
      </c>
      <c r="H1035" s="71">
        <v>30596</v>
      </c>
      <c r="I1035" s="68">
        <v>45797</v>
      </c>
      <c r="J1035" s="61">
        <v>1648</v>
      </c>
      <c r="K1035" s="74">
        <v>39</v>
      </c>
      <c r="L1035" s="69">
        <v>3111.37</v>
      </c>
      <c r="M1035" s="69">
        <v>466.7</v>
      </c>
      <c r="N1035" s="69">
        <v>0</v>
      </c>
      <c r="O1035" s="70">
        <f t="shared" si="53"/>
        <v>3578.0699999999997</v>
      </c>
      <c r="P1035" s="25" t="s">
        <v>26</v>
      </c>
    </row>
    <row r="1036" spans="1:16" ht="135" hidden="1" customHeight="1" x14ac:dyDescent="0.2">
      <c r="A1036" s="7">
        <f t="shared" si="52"/>
        <v>873</v>
      </c>
      <c r="B1036" s="64" t="s">
        <v>600</v>
      </c>
      <c r="C1036" s="65" t="s">
        <v>601</v>
      </c>
      <c r="D1036" s="17" t="s">
        <v>391</v>
      </c>
      <c r="E1036" s="65" t="s">
        <v>2300</v>
      </c>
      <c r="F1036" s="65" t="s">
        <v>737</v>
      </c>
      <c r="G1036" s="43" t="s">
        <v>2301</v>
      </c>
      <c r="H1036" s="71">
        <v>30599</v>
      </c>
      <c r="I1036" s="68">
        <v>45797</v>
      </c>
      <c r="J1036" s="61">
        <v>1650</v>
      </c>
      <c r="K1036" s="74">
        <v>39</v>
      </c>
      <c r="L1036" s="69">
        <v>1155.6300000000001</v>
      </c>
      <c r="M1036" s="69">
        <v>173.35</v>
      </c>
      <c r="N1036" s="69">
        <v>0</v>
      </c>
      <c r="O1036" s="70">
        <f>L1036+M1036+N1036</f>
        <v>1328.98</v>
      </c>
      <c r="P1036" s="25" t="s">
        <v>26</v>
      </c>
    </row>
    <row r="1037" spans="1:16" ht="157.5" hidden="1" customHeight="1" x14ac:dyDescent="0.2">
      <c r="A1037" s="7">
        <f t="shared" si="52"/>
        <v>874</v>
      </c>
      <c r="B1037" s="64">
        <v>1260000810001</v>
      </c>
      <c r="C1037" s="65" t="s">
        <v>1153</v>
      </c>
      <c r="D1037" s="65" t="s">
        <v>1593</v>
      </c>
      <c r="E1037" s="65" t="s">
        <v>2281</v>
      </c>
      <c r="F1037" s="65" t="s">
        <v>401</v>
      </c>
      <c r="G1037" s="43" t="s">
        <v>2302</v>
      </c>
      <c r="H1037" s="71" t="s">
        <v>401</v>
      </c>
      <c r="I1037" s="68">
        <v>45797</v>
      </c>
      <c r="J1037" s="61">
        <v>1674</v>
      </c>
      <c r="K1037" s="74">
        <v>39</v>
      </c>
      <c r="L1037" s="69">
        <v>1077.17</v>
      </c>
      <c r="M1037" s="69">
        <v>0</v>
      </c>
      <c r="N1037" s="69">
        <v>0</v>
      </c>
      <c r="O1037" s="70">
        <f t="shared" si="53"/>
        <v>1077.17</v>
      </c>
      <c r="P1037" s="25" t="s">
        <v>26</v>
      </c>
    </row>
    <row r="1038" spans="1:16" ht="180" hidden="1" customHeight="1" x14ac:dyDescent="0.2">
      <c r="A1038" s="7">
        <f t="shared" si="52"/>
        <v>875</v>
      </c>
      <c r="B1038" s="64" t="s">
        <v>68</v>
      </c>
      <c r="C1038" s="65" t="s">
        <v>1351</v>
      </c>
      <c r="D1038" s="65" t="s">
        <v>101</v>
      </c>
      <c r="E1038" s="65" t="s">
        <v>2303</v>
      </c>
      <c r="F1038" s="65" t="s">
        <v>167</v>
      </c>
      <c r="G1038" s="43" t="s">
        <v>2304</v>
      </c>
      <c r="H1038" s="71">
        <v>45</v>
      </c>
      <c r="I1038" s="68">
        <v>45803</v>
      </c>
      <c r="J1038" s="61">
        <v>1678</v>
      </c>
      <c r="K1038" s="74">
        <v>39</v>
      </c>
      <c r="L1038" s="69">
        <v>1980</v>
      </c>
      <c r="M1038" s="69">
        <v>297</v>
      </c>
      <c r="N1038" s="69">
        <v>-495</v>
      </c>
      <c r="O1038" s="70">
        <f t="shared" si="53"/>
        <v>1782</v>
      </c>
      <c r="P1038" s="25" t="s">
        <v>26</v>
      </c>
    </row>
    <row r="1039" spans="1:16" ht="157.5" hidden="1" customHeight="1" x14ac:dyDescent="0.2">
      <c r="A1039" s="7">
        <f t="shared" si="52"/>
        <v>876</v>
      </c>
      <c r="B1039" s="64" t="s">
        <v>600</v>
      </c>
      <c r="C1039" s="65" t="s">
        <v>601</v>
      </c>
      <c r="D1039" s="17" t="s">
        <v>391</v>
      </c>
      <c r="E1039" s="65" t="s">
        <v>2305</v>
      </c>
      <c r="F1039" s="65" t="s">
        <v>737</v>
      </c>
      <c r="G1039" s="43" t="s">
        <v>2306</v>
      </c>
      <c r="H1039" s="71">
        <v>305980</v>
      </c>
      <c r="I1039" s="68">
        <v>45803</v>
      </c>
      <c r="J1039" s="61">
        <v>1679</v>
      </c>
      <c r="K1039" s="74">
        <v>39</v>
      </c>
      <c r="L1039" s="69">
        <v>605.61</v>
      </c>
      <c r="M1039" s="69">
        <v>90.84</v>
      </c>
      <c r="N1039" s="69">
        <v>0</v>
      </c>
      <c r="O1039" s="70">
        <f t="shared" si="53"/>
        <v>696.45</v>
      </c>
      <c r="P1039" s="25" t="s">
        <v>26</v>
      </c>
    </row>
    <row r="1040" spans="1:16" ht="180" hidden="1" customHeight="1" x14ac:dyDescent="0.2">
      <c r="A1040" s="7">
        <f t="shared" si="52"/>
        <v>877</v>
      </c>
      <c r="B1040" s="64" t="s">
        <v>600</v>
      </c>
      <c r="C1040" s="65" t="s">
        <v>601</v>
      </c>
      <c r="D1040" s="17" t="s">
        <v>391</v>
      </c>
      <c r="E1040" s="65" t="s">
        <v>2307</v>
      </c>
      <c r="F1040" s="65" t="s">
        <v>737</v>
      </c>
      <c r="G1040" s="43" t="s">
        <v>2308</v>
      </c>
      <c r="H1040" s="71">
        <v>30592</v>
      </c>
      <c r="I1040" s="68">
        <v>45803</v>
      </c>
      <c r="J1040" s="61">
        <v>1681</v>
      </c>
      <c r="K1040" s="74">
        <v>39</v>
      </c>
      <c r="L1040" s="69">
        <v>2544.06</v>
      </c>
      <c r="M1040" s="69">
        <v>381.61</v>
      </c>
      <c r="N1040" s="69">
        <v>0</v>
      </c>
      <c r="O1040" s="70">
        <f t="shared" si="53"/>
        <v>2925.67</v>
      </c>
      <c r="P1040" s="25" t="s">
        <v>26</v>
      </c>
    </row>
    <row r="1041" spans="1:16" ht="157.5" hidden="1" customHeight="1" x14ac:dyDescent="0.2">
      <c r="A1041" s="7">
        <f t="shared" si="52"/>
        <v>878</v>
      </c>
      <c r="B1041" s="64" t="s">
        <v>600</v>
      </c>
      <c r="C1041" s="65" t="s">
        <v>601</v>
      </c>
      <c r="D1041" s="17" t="s">
        <v>391</v>
      </c>
      <c r="E1041" s="65" t="s">
        <v>2309</v>
      </c>
      <c r="F1041" s="65" t="s">
        <v>737</v>
      </c>
      <c r="G1041" s="43" t="s">
        <v>2310</v>
      </c>
      <c r="H1041" s="71">
        <v>30601</v>
      </c>
      <c r="I1041" s="68">
        <v>45803</v>
      </c>
      <c r="J1041" s="61">
        <v>1683</v>
      </c>
      <c r="K1041" s="74">
        <v>39</v>
      </c>
      <c r="L1041" s="69">
        <v>3750.07</v>
      </c>
      <c r="M1041" s="69">
        <v>562.51</v>
      </c>
      <c r="N1041" s="69">
        <v>0</v>
      </c>
      <c r="O1041" s="70">
        <f t="shared" si="53"/>
        <v>4312.58</v>
      </c>
      <c r="P1041" s="25" t="s">
        <v>26</v>
      </c>
    </row>
    <row r="1042" spans="1:16" ht="202.5" hidden="1" customHeight="1" x14ac:dyDescent="0.2">
      <c r="A1042" s="7">
        <f t="shared" si="52"/>
        <v>879</v>
      </c>
      <c r="B1042" s="64">
        <v>1704990322001</v>
      </c>
      <c r="C1042" s="65" t="s">
        <v>1204</v>
      </c>
      <c r="D1042" s="65" t="s">
        <v>101</v>
      </c>
      <c r="E1042" s="65" t="s">
        <v>2311</v>
      </c>
      <c r="F1042" s="65" t="s">
        <v>98</v>
      </c>
      <c r="G1042" s="43" t="s">
        <v>2312</v>
      </c>
      <c r="H1042" s="71">
        <v>54</v>
      </c>
      <c r="I1042" s="68">
        <v>45803</v>
      </c>
      <c r="J1042" s="61">
        <v>1685</v>
      </c>
      <c r="K1042" s="74">
        <v>39</v>
      </c>
      <c r="L1042" s="69">
        <v>4680</v>
      </c>
      <c r="M1042" s="69">
        <v>702</v>
      </c>
      <c r="N1042" s="69">
        <v>-1170</v>
      </c>
      <c r="O1042" s="70">
        <f t="shared" si="53"/>
        <v>4212</v>
      </c>
      <c r="P1042" s="25" t="s">
        <v>26</v>
      </c>
    </row>
    <row r="1043" spans="1:16" ht="157.5" hidden="1" customHeight="1" x14ac:dyDescent="0.2">
      <c r="A1043" s="7">
        <f t="shared" si="52"/>
        <v>880</v>
      </c>
      <c r="B1043" s="64" t="s">
        <v>2313</v>
      </c>
      <c r="C1043" s="65" t="s">
        <v>2314</v>
      </c>
      <c r="D1043" s="65" t="s">
        <v>438</v>
      </c>
      <c r="E1043" s="65" t="s">
        <v>2315</v>
      </c>
      <c r="F1043" s="65" t="s">
        <v>401</v>
      </c>
      <c r="G1043" s="43" t="s">
        <v>2316</v>
      </c>
      <c r="H1043" s="71" t="s">
        <v>401</v>
      </c>
      <c r="I1043" s="68">
        <v>45792</v>
      </c>
      <c r="J1043" s="61">
        <v>118894247</v>
      </c>
      <c r="K1043" s="74">
        <v>39</v>
      </c>
      <c r="L1043" s="69">
        <v>80.55</v>
      </c>
      <c r="M1043" s="69">
        <v>0</v>
      </c>
      <c r="N1043" s="69">
        <v>0</v>
      </c>
      <c r="O1043" s="70">
        <f t="shared" si="53"/>
        <v>80.55</v>
      </c>
      <c r="P1043" s="25" t="s">
        <v>26</v>
      </c>
    </row>
    <row r="1044" spans="1:16" ht="157.5" hidden="1" customHeight="1" x14ac:dyDescent="0.2">
      <c r="A1044" s="7">
        <f t="shared" si="52"/>
        <v>881</v>
      </c>
      <c r="B1044" s="64" t="s">
        <v>2317</v>
      </c>
      <c r="C1044" s="65" t="s">
        <v>2318</v>
      </c>
      <c r="D1044" s="65" t="s">
        <v>438</v>
      </c>
      <c r="E1044" s="65" t="s">
        <v>2218</v>
      </c>
      <c r="F1044" s="65" t="s">
        <v>401</v>
      </c>
      <c r="G1044" s="43" t="s">
        <v>2316</v>
      </c>
      <c r="H1044" s="71" t="s">
        <v>401</v>
      </c>
      <c r="I1044" s="68">
        <v>45792</v>
      </c>
      <c r="J1044" s="61">
        <v>118893485</v>
      </c>
      <c r="K1044" s="74">
        <v>39</v>
      </c>
      <c r="L1044" s="69">
        <v>78.97</v>
      </c>
      <c r="M1044" s="69">
        <v>0</v>
      </c>
      <c r="N1044" s="69">
        <v>0</v>
      </c>
      <c r="O1044" s="70">
        <f t="shared" si="53"/>
        <v>78.97</v>
      </c>
      <c r="P1044" s="25" t="s">
        <v>26</v>
      </c>
    </row>
    <row r="1045" spans="1:16" ht="157.5" hidden="1" customHeight="1" x14ac:dyDescent="0.2">
      <c r="A1045" s="7">
        <f t="shared" si="52"/>
        <v>882</v>
      </c>
      <c r="B1045" s="64" t="s">
        <v>1921</v>
      </c>
      <c r="C1045" s="65" t="s">
        <v>1922</v>
      </c>
      <c r="D1045" s="65" t="s">
        <v>438</v>
      </c>
      <c r="E1045" s="65" t="s">
        <v>2218</v>
      </c>
      <c r="F1045" s="65" t="s">
        <v>401</v>
      </c>
      <c r="G1045" s="43" t="s">
        <v>2316</v>
      </c>
      <c r="H1045" s="71" t="s">
        <v>401</v>
      </c>
      <c r="I1045" s="68">
        <v>45792</v>
      </c>
      <c r="J1045" s="61">
        <v>118893493</v>
      </c>
      <c r="K1045" s="74">
        <v>39</v>
      </c>
      <c r="L1045" s="69">
        <v>92.71</v>
      </c>
      <c r="M1045" s="69">
        <v>0</v>
      </c>
      <c r="N1045" s="69">
        <v>0</v>
      </c>
      <c r="O1045" s="70">
        <f t="shared" si="53"/>
        <v>92.71</v>
      </c>
      <c r="P1045" s="25" t="s">
        <v>26</v>
      </c>
    </row>
    <row r="1046" spans="1:16" ht="157.5" hidden="1" customHeight="1" x14ac:dyDescent="0.2">
      <c r="A1046" s="7">
        <f t="shared" si="52"/>
        <v>883</v>
      </c>
      <c r="B1046" s="64" t="s">
        <v>2319</v>
      </c>
      <c r="C1046" s="65" t="s">
        <v>2320</v>
      </c>
      <c r="D1046" s="65" t="s">
        <v>438</v>
      </c>
      <c r="E1046" s="65" t="s">
        <v>2218</v>
      </c>
      <c r="F1046" s="65" t="s">
        <v>401</v>
      </c>
      <c r="G1046" s="43" t="s">
        <v>2316</v>
      </c>
      <c r="H1046" s="71" t="s">
        <v>401</v>
      </c>
      <c r="I1046" s="68">
        <v>45792</v>
      </c>
      <c r="J1046" s="61">
        <v>118894104</v>
      </c>
      <c r="K1046" s="74">
        <v>39</v>
      </c>
      <c r="L1046" s="69">
        <v>97.04</v>
      </c>
      <c r="M1046" s="69">
        <v>0</v>
      </c>
      <c r="N1046" s="69">
        <v>0</v>
      </c>
      <c r="O1046" s="70">
        <f t="shared" si="53"/>
        <v>97.04</v>
      </c>
      <c r="P1046" s="25" t="s">
        <v>26</v>
      </c>
    </row>
    <row r="1047" spans="1:16" ht="157.5" hidden="1" customHeight="1" x14ac:dyDescent="0.2">
      <c r="A1047" s="7">
        <f t="shared" si="52"/>
        <v>884</v>
      </c>
      <c r="B1047" s="64" t="s">
        <v>2321</v>
      </c>
      <c r="C1047" s="65" t="s">
        <v>2322</v>
      </c>
      <c r="D1047" s="65" t="s">
        <v>438</v>
      </c>
      <c r="E1047" s="65" t="s">
        <v>2218</v>
      </c>
      <c r="F1047" s="65" t="s">
        <v>401</v>
      </c>
      <c r="G1047" s="43" t="s">
        <v>2316</v>
      </c>
      <c r="H1047" s="71" t="s">
        <v>401</v>
      </c>
      <c r="I1047" s="68">
        <v>45792</v>
      </c>
      <c r="J1047" s="61">
        <v>118893985</v>
      </c>
      <c r="K1047" s="74">
        <v>39</v>
      </c>
      <c r="L1047" s="69">
        <v>146.77000000000001</v>
      </c>
      <c r="M1047" s="69">
        <v>0</v>
      </c>
      <c r="N1047" s="69">
        <v>0</v>
      </c>
      <c r="O1047" s="70">
        <f t="shared" si="53"/>
        <v>146.77000000000001</v>
      </c>
      <c r="P1047" s="25" t="s">
        <v>26</v>
      </c>
    </row>
    <row r="1048" spans="1:16" ht="157.5" hidden="1" customHeight="1" x14ac:dyDescent="0.2">
      <c r="A1048" s="7">
        <f t="shared" si="52"/>
        <v>885</v>
      </c>
      <c r="B1048" s="64" t="s">
        <v>2323</v>
      </c>
      <c r="C1048" s="65" t="s">
        <v>2324</v>
      </c>
      <c r="D1048" s="65" t="s">
        <v>438</v>
      </c>
      <c r="E1048" s="65" t="s">
        <v>2218</v>
      </c>
      <c r="F1048" s="65" t="s">
        <v>401</v>
      </c>
      <c r="G1048" s="43" t="s">
        <v>2316</v>
      </c>
      <c r="H1048" s="71" t="s">
        <v>401</v>
      </c>
      <c r="I1048" s="68">
        <v>45792</v>
      </c>
      <c r="J1048" s="61">
        <v>118893973</v>
      </c>
      <c r="K1048" s="74">
        <v>39</v>
      </c>
      <c r="L1048" s="69">
        <v>78.97</v>
      </c>
      <c r="M1048" s="69">
        <v>0</v>
      </c>
      <c r="N1048" s="69">
        <v>0</v>
      </c>
      <c r="O1048" s="70">
        <f t="shared" si="53"/>
        <v>78.97</v>
      </c>
      <c r="P1048" s="25" t="s">
        <v>26</v>
      </c>
    </row>
    <row r="1049" spans="1:16" ht="157.5" hidden="1" customHeight="1" x14ac:dyDescent="0.2">
      <c r="A1049" s="7">
        <f t="shared" si="52"/>
        <v>886</v>
      </c>
      <c r="B1049" s="64" t="s">
        <v>2325</v>
      </c>
      <c r="C1049" s="65" t="s">
        <v>2326</v>
      </c>
      <c r="D1049" s="65" t="s">
        <v>438</v>
      </c>
      <c r="E1049" s="65" t="s">
        <v>2218</v>
      </c>
      <c r="F1049" s="65" t="s">
        <v>401</v>
      </c>
      <c r="G1049" s="43" t="s">
        <v>2316</v>
      </c>
      <c r="H1049" s="71" t="s">
        <v>401</v>
      </c>
      <c r="I1049" s="68">
        <v>45792</v>
      </c>
      <c r="J1049" s="61">
        <v>118894019</v>
      </c>
      <c r="K1049" s="74">
        <v>39</v>
      </c>
      <c r="L1049" s="69">
        <v>92.71</v>
      </c>
      <c r="M1049" s="69">
        <v>0</v>
      </c>
      <c r="N1049" s="69">
        <v>0</v>
      </c>
      <c r="O1049" s="70">
        <f t="shared" si="53"/>
        <v>92.71</v>
      </c>
      <c r="P1049" s="25" t="s">
        <v>26</v>
      </c>
    </row>
    <row r="1050" spans="1:16" ht="157.5" hidden="1" customHeight="1" x14ac:dyDescent="0.2">
      <c r="A1050" s="7">
        <f t="shared" si="52"/>
        <v>887</v>
      </c>
      <c r="B1050" s="64" t="s">
        <v>2327</v>
      </c>
      <c r="C1050" s="65" t="s">
        <v>2328</v>
      </c>
      <c r="D1050" s="65" t="s">
        <v>438</v>
      </c>
      <c r="E1050" s="65" t="s">
        <v>2218</v>
      </c>
      <c r="F1050" s="65" t="s">
        <v>401</v>
      </c>
      <c r="G1050" s="43" t="s">
        <v>2316</v>
      </c>
      <c r="H1050" s="71" t="s">
        <v>401</v>
      </c>
      <c r="I1050" s="68">
        <v>45792</v>
      </c>
      <c r="J1050" s="61">
        <v>118894004</v>
      </c>
      <c r="K1050" s="74">
        <v>39</v>
      </c>
      <c r="L1050" s="69">
        <v>93.63</v>
      </c>
      <c r="M1050" s="69">
        <v>0</v>
      </c>
      <c r="N1050" s="69">
        <v>0</v>
      </c>
      <c r="O1050" s="70">
        <f t="shared" si="53"/>
        <v>93.63</v>
      </c>
      <c r="P1050" s="25" t="s">
        <v>26</v>
      </c>
    </row>
    <row r="1051" spans="1:16" ht="157.5" hidden="1" customHeight="1" x14ac:dyDescent="0.2">
      <c r="A1051" s="7">
        <f t="shared" si="52"/>
        <v>888</v>
      </c>
      <c r="B1051" s="64" t="s">
        <v>2327</v>
      </c>
      <c r="C1051" s="65" t="s">
        <v>2328</v>
      </c>
      <c r="D1051" s="65" t="s">
        <v>438</v>
      </c>
      <c r="E1051" s="65" t="s">
        <v>2218</v>
      </c>
      <c r="F1051" s="65" t="s">
        <v>401</v>
      </c>
      <c r="G1051" s="43" t="s">
        <v>1925</v>
      </c>
      <c r="H1051" s="71" t="s">
        <v>401</v>
      </c>
      <c r="I1051" s="68">
        <v>45792</v>
      </c>
      <c r="J1051" s="61">
        <v>118894031</v>
      </c>
      <c r="K1051" s="74">
        <v>39</v>
      </c>
      <c r="L1051" s="69">
        <v>92.71</v>
      </c>
      <c r="M1051" s="69">
        <v>0</v>
      </c>
      <c r="N1051" s="69">
        <v>0</v>
      </c>
      <c r="O1051" s="70">
        <f t="shared" si="53"/>
        <v>92.71</v>
      </c>
      <c r="P1051" s="25" t="s">
        <v>26</v>
      </c>
    </row>
    <row r="1052" spans="1:16" ht="135" hidden="1" customHeight="1" x14ac:dyDescent="0.2">
      <c r="A1052" s="7">
        <f t="shared" si="52"/>
        <v>889</v>
      </c>
      <c r="B1052" s="64" t="s">
        <v>2327</v>
      </c>
      <c r="C1052" s="65" t="s">
        <v>2328</v>
      </c>
      <c r="D1052" s="65" t="s">
        <v>438</v>
      </c>
      <c r="E1052" s="65" t="s">
        <v>2329</v>
      </c>
      <c r="F1052" s="65" t="s">
        <v>401</v>
      </c>
      <c r="G1052" s="43" t="s">
        <v>2330</v>
      </c>
      <c r="H1052" s="71" t="s">
        <v>401</v>
      </c>
      <c r="I1052" s="68">
        <v>45792</v>
      </c>
      <c r="J1052" s="61">
        <v>118894028</v>
      </c>
      <c r="K1052" s="74">
        <v>39</v>
      </c>
      <c r="L1052" s="69">
        <v>9.5</v>
      </c>
      <c r="M1052" s="69">
        <v>0</v>
      </c>
      <c r="N1052" s="69">
        <v>0</v>
      </c>
      <c r="O1052" s="70">
        <f>L1052+M1052+N1052</f>
        <v>9.5</v>
      </c>
      <c r="P1052" s="25" t="s">
        <v>26</v>
      </c>
    </row>
    <row r="1053" spans="1:16" ht="112.5" hidden="1" customHeight="1" x14ac:dyDescent="0.2">
      <c r="A1053" s="7">
        <f t="shared" si="52"/>
        <v>890</v>
      </c>
      <c r="B1053" s="64" t="s">
        <v>2327</v>
      </c>
      <c r="C1053" s="65" t="s">
        <v>2328</v>
      </c>
      <c r="D1053" s="65" t="s">
        <v>438</v>
      </c>
      <c r="E1053" s="65" t="s">
        <v>2331</v>
      </c>
      <c r="F1053" s="65" t="s">
        <v>401</v>
      </c>
      <c r="G1053" s="43" t="s">
        <v>2245</v>
      </c>
      <c r="H1053" s="71" t="s">
        <v>401</v>
      </c>
      <c r="I1053" s="68">
        <v>45792</v>
      </c>
      <c r="J1053" s="61">
        <v>118894025</v>
      </c>
      <c r="K1053" s="74">
        <v>39</v>
      </c>
      <c r="L1053" s="69">
        <v>578.97</v>
      </c>
      <c r="M1053" s="69">
        <v>0</v>
      </c>
      <c r="N1053" s="69">
        <v>0</v>
      </c>
      <c r="O1053" s="70">
        <f t="shared" ref="O1053:O1061" si="54">L1053+M1053+N1053</f>
        <v>578.97</v>
      </c>
      <c r="P1053" s="25" t="s">
        <v>26</v>
      </c>
    </row>
    <row r="1054" spans="1:16" ht="157.5" hidden="1" customHeight="1" x14ac:dyDescent="0.2">
      <c r="A1054" s="7">
        <f t="shared" si="52"/>
        <v>891</v>
      </c>
      <c r="B1054" s="64" t="s">
        <v>2327</v>
      </c>
      <c r="C1054" s="65" t="s">
        <v>2328</v>
      </c>
      <c r="D1054" s="65" t="s">
        <v>438</v>
      </c>
      <c r="E1054" s="65" t="s">
        <v>2332</v>
      </c>
      <c r="F1054" s="65" t="s">
        <v>401</v>
      </c>
      <c r="G1054" s="43" t="s">
        <v>2333</v>
      </c>
      <c r="H1054" s="71" t="s">
        <v>401</v>
      </c>
      <c r="I1054" s="68">
        <v>45792</v>
      </c>
      <c r="J1054" s="61">
        <v>118894018</v>
      </c>
      <c r="K1054" s="74">
        <v>39</v>
      </c>
      <c r="L1054" s="69">
        <v>0.89</v>
      </c>
      <c r="M1054" s="69">
        <v>0</v>
      </c>
      <c r="N1054" s="69">
        <v>0</v>
      </c>
      <c r="O1054" s="70">
        <f t="shared" si="54"/>
        <v>0.89</v>
      </c>
      <c r="P1054" s="25" t="s">
        <v>26</v>
      </c>
    </row>
    <row r="1055" spans="1:16" ht="135" hidden="1" customHeight="1" x14ac:dyDescent="0.2">
      <c r="A1055" s="7">
        <f t="shared" si="52"/>
        <v>892</v>
      </c>
      <c r="B1055" s="64" t="s">
        <v>1921</v>
      </c>
      <c r="C1055" s="65" t="s">
        <v>1922</v>
      </c>
      <c r="D1055" s="65" t="s">
        <v>438</v>
      </c>
      <c r="E1055" s="65" t="s">
        <v>1533</v>
      </c>
      <c r="F1055" s="65" t="s">
        <v>401</v>
      </c>
      <c r="G1055" s="43" t="s">
        <v>2334</v>
      </c>
      <c r="H1055" s="71" t="s">
        <v>401</v>
      </c>
      <c r="I1055" s="68">
        <v>45791</v>
      </c>
      <c r="J1055" s="61">
        <v>118874954</v>
      </c>
      <c r="K1055" s="74">
        <v>39</v>
      </c>
      <c r="L1055" s="69">
        <v>1</v>
      </c>
      <c r="M1055" s="69">
        <v>0</v>
      </c>
      <c r="N1055" s="69">
        <v>0</v>
      </c>
      <c r="O1055" s="70">
        <f t="shared" si="54"/>
        <v>1</v>
      </c>
      <c r="P1055" s="25" t="s">
        <v>26</v>
      </c>
    </row>
    <row r="1056" spans="1:16" ht="180" hidden="1" customHeight="1" x14ac:dyDescent="0.2">
      <c r="A1056" s="7">
        <f t="shared" si="52"/>
        <v>893</v>
      </c>
      <c r="B1056" s="64" t="s">
        <v>1921</v>
      </c>
      <c r="C1056" s="65" t="s">
        <v>1922</v>
      </c>
      <c r="D1056" s="65" t="s">
        <v>438</v>
      </c>
      <c r="E1056" s="65" t="s">
        <v>2218</v>
      </c>
      <c r="F1056" s="65" t="s">
        <v>401</v>
      </c>
      <c r="G1056" s="43" t="s">
        <v>2335</v>
      </c>
      <c r="H1056" s="71" t="s">
        <v>401</v>
      </c>
      <c r="I1056" s="68">
        <v>45791</v>
      </c>
      <c r="J1056" s="61">
        <v>118874953</v>
      </c>
      <c r="K1056" s="74">
        <v>39</v>
      </c>
      <c r="L1056" s="69">
        <v>92.71</v>
      </c>
      <c r="M1056" s="69">
        <v>0</v>
      </c>
      <c r="N1056" s="69">
        <v>0</v>
      </c>
      <c r="O1056" s="70">
        <f t="shared" si="54"/>
        <v>92.71</v>
      </c>
      <c r="P1056" s="25" t="s">
        <v>26</v>
      </c>
    </row>
    <row r="1057" spans="1:16" ht="112.5" hidden="1" customHeight="1" x14ac:dyDescent="0.2">
      <c r="A1057" s="7">
        <f t="shared" si="52"/>
        <v>894</v>
      </c>
      <c r="B1057" s="64" t="s">
        <v>1921</v>
      </c>
      <c r="C1057" s="65" t="s">
        <v>1922</v>
      </c>
      <c r="D1057" s="65" t="s">
        <v>438</v>
      </c>
      <c r="E1057" s="65" t="s">
        <v>2241</v>
      </c>
      <c r="F1057" s="65" t="s">
        <v>401</v>
      </c>
      <c r="G1057" s="43" t="s">
        <v>2245</v>
      </c>
      <c r="H1057" s="71" t="s">
        <v>401</v>
      </c>
      <c r="I1057" s="68">
        <v>45791</v>
      </c>
      <c r="J1057" s="61">
        <v>118881857</v>
      </c>
      <c r="K1057" s="74">
        <v>39</v>
      </c>
      <c r="L1057" s="69">
        <v>1</v>
      </c>
      <c r="M1057" s="69">
        <v>0</v>
      </c>
      <c r="N1057" s="69">
        <v>0</v>
      </c>
      <c r="O1057" s="70">
        <f t="shared" si="54"/>
        <v>1</v>
      </c>
      <c r="P1057" s="25" t="s">
        <v>26</v>
      </c>
    </row>
    <row r="1058" spans="1:16" ht="180" hidden="1" customHeight="1" x14ac:dyDescent="0.2">
      <c r="A1058" s="7">
        <f t="shared" si="52"/>
        <v>895</v>
      </c>
      <c r="B1058" s="64" t="s">
        <v>2317</v>
      </c>
      <c r="C1058" s="65" t="s">
        <v>2318</v>
      </c>
      <c r="D1058" s="65" t="s">
        <v>438</v>
      </c>
      <c r="E1058" s="65" t="s">
        <v>2258</v>
      </c>
      <c r="F1058" s="65" t="s">
        <v>401</v>
      </c>
      <c r="G1058" s="43" t="s">
        <v>2335</v>
      </c>
      <c r="H1058" s="71" t="s">
        <v>401</v>
      </c>
      <c r="I1058" s="68">
        <v>45791</v>
      </c>
      <c r="J1058" s="61">
        <v>118873993</v>
      </c>
      <c r="K1058" s="74">
        <v>39</v>
      </c>
      <c r="L1058" s="69">
        <v>78.97</v>
      </c>
      <c r="M1058" s="69">
        <v>0</v>
      </c>
      <c r="N1058" s="69">
        <v>0</v>
      </c>
      <c r="O1058" s="70">
        <f t="shared" si="54"/>
        <v>78.97</v>
      </c>
      <c r="P1058" s="25" t="s">
        <v>26</v>
      </c>
    </row>
    <row r="1059" spans="1:16" ht="180" hidden="1" customHeight="1" x14ac:dyDescent="0.2">
      <c r="A1059" s="7">
        <f t="shared" si="52"/>
        <v>896</v>
      </c>
      <c r="B1059" s="64" t="s">
        <v>2313</v>
      </c>
      <c r="C1059" s="65" t="s">
        <v>2314</v>
      </c>
      <c r="D1059" s="65" t="s">
        <v>438</v>
      </c>
      <c r="E1059" s="65" t="s">
        <v>2258</v>
      </c>
      <c r="F1059" s="65" t="s">
        <v>401</v>
      </c>
      <c r="G1059" s="43" t="s">
        <v>2336</v>
      </c>
      <c r="H1059" s="71" t="s">
        <v>401</v>
      </c>
      <c r="I1059" s="68">
        <v>45791</v>
      </c>
      <c r="J1059" s="61">
        <v>118974005</v>
      </c>
      <c r="K1059" s="74">
        <v>39</v>
      </c>
      <c r="L1059" s="69">
        <v>80.55</v>
      </c>
      <c r="M1059" s="69">
        <v>0</v>
      </c>
      <c r="N1059" s="69">
        <v>0</v>
      </c>
      <c r="O1059" s="70">
        <f t="shared" si="54"/>
        <v>80.55</v>
      </c>
      <c r="P1059" s="25" t="s">
        <v>26</v>
      </c>
    </row>
    <row r="1060" spans="1:16" ht="112.5" hidden="1" customHeight="1" x14ac:dyDescent="0.2">
      <c r="A1060" s="7">
        <f t="shared" si="52"/>
        <v>897</v>
      </c>
      <c r="B1060" s="64" t="s">
        <v>2337</v>
      </c>
      <c r="C1060" s="65" t="s">
        <v>2338</v>
      </c>
      <c r="D1060" s="65" t="s">
        <v>438</v>
      </c>
      <c r="E1060" s="65" t="s">
        <v>2241</v>
      </c>
      <c r="F1060" s="65" t="s">
        <v>401</v>
      </c>
      <c r="G1060" s="43" t="s">
        <v>2245</v>
      </c>
      <c r="H1060" s="71" t="s">
        <v>401</v>
      </c>
      <c r="I1060" s="68">
        <v>45791</v>
      </c>
      <c r="J1060" s="61">
        <v>119045151</v>
      </c>
      <c r="K1060" s="74">
        <v>39</v>
      </c>
      <c r="L1060" s="69">
        <v>368.7</v>
      </c>
      <c r="M1060" s="69">
        <v>0</v>
      </c>
      <c r="N1060" s="69">
        <v>0</v>
      </c>
      <c r="O1060" s="70">
        <f t="shared" si="54"/>
        <v>368.7</v>
      </c>
      <c r="P1060" s="25" t="s">
        <v>26</v>
      </c>
    </row>
    <row r="1061" spans="1:16" ht="157.5" hidden="1" customHeight="1" x14ac:dyDescent="0.2">
      <c r="A1061" s="7">
        <f t="shared" si="52"/>
        <v>898</v>
      </c>
      <c r="B1061" s="64" t="s">
        <v>2337</v>
      </c>
      <c r="C1061" s="65" t="s">
        <v>2338</v>
      </c>
      <c r="D1061" s="65" t="s">
        <v>438</v>
      </c>
      <c r="E1061" s="65" t="s">
        <v>2218</v>
      </c>
      <c r="F1061" s="65" t="s">
        <v>401</v>
      </c>
      <c r="G1061" s="43" t="s">
        <v>2316</v>
      </c>
      <c r="H1061" s="71" t="s">
        <v>401</v>
      </c>
      <c r="I1061" s="68">
        <v>45791</v>
      </c>
      <c r="J1061" s="61">
        <v>119045135</v>
      </c>
      <c r="K1061" s="74">
        <v>39</v>
      </c>
      <c r="L1061" s="69">
        <v>126.45</v>
      </c>
      <c r="M1061" s="69">
        <v>0</v>
      </c>
      <c r="N1061" s="69">
        <v>0</v>
      </c>
      <c r="O1061" s="70">
        <f t="shared" si="54"/>
        <v>126.45</v>
      </c>
      <c r="P1061" s="25" t="s">
        <v>26</v>
      </c>
    </row>
    <row r="1062" spans="1:16" ht="157.5" hidden="1" customHeight="1" x14ac:dyDescent="0.2">
      <c r="A1062" s="7">
        <f t="shared" si="52"/>
        <v>899</v>
      </c>
      <c r="B1062" s="64" t="s">
        <v>600</v>
      </c>
      <c r="C1062" s="65" t="s">
        <v>601</v>
      </c>
      <c r="D1062" s="17" t="s">
        <v>391</v>
      </c>
      <c r="E1062" s="65" t="s">
        <v>2339</v>
      </c>
      <c r="F1062" s="65" t="s">
        <v>737</v>
      </c>
      <c r="G1062" s="43" t="s">
        <v>2340</v>
      </c>
      <c r="H1062" s="71" t="s">
        <v>401</v>
      </c>
      <c r="I1062" s="68">
        <v>45798</v>
      </c>
      <c r="J1062" s="61">
        <v>1660</v>
      </c>
      <c r="K1062" s="74">
        <v>40</v>
      </c>
      <c r="L1062" s="69">
        <v>1716.57</v>
      </c>
      <c r="M1062" s="69">
        <v>257.48</v>
      </c>
      <c r="N1062" s="69">
        <v>0</v>
      </c>
      <c r="O1062" s="70">
        <f>L1062+M1062+N1062</f>
        <v>1974.05</v>
      </c>
      <c r="P1062" s="25" t="s">
        <v>26</v>
      </c>
    </row>
    <row r="1063" spans="1:16" ht="157.5" hidden="1" customHeight="1" x14ac:dyDescent="0.2">
      <c r="A1063" s="7">
        <f t="shared" si="52"/>
        <v>900</v>
      </c>
      <c r="B1063" s="64" t="s">
        <v>600</v>
      </c>
      <c r="C1063" s="65" t="s">
        <v>601</v>
      </c>
      <c r="D1063" s="17" t="s">
        <v>391</v>
      </c>
      <c r="E1063" s="65" t="s">
        <v>1493</v>
      </c>
      <c r="F1063" s="65" t="s">
        <v>737</v>
      </c>
      <c r="G1063" s="43" t="s">
        <v>2341</v>
      </c>
      <c r="H1063" s="71">
        <v>30588</v>
      </c>
      <c r="I1063" s="68">
        <v>45798</v>
      </c>
      <c r="J1063" s="61">
        <v>1662</v>
      </c>
      <c r="K1063" s="74">
        <v>40</v>
      </c>
      <c r="L1063" s="69">
        <v>535.82000000000005</v>
      </c>
      <c r="M1063" s="69">
        <v>80.37</v>
      </c>
      <c r="N1063" s="69">
        <v>0</v>
      </c>
      <c r="O1063" s="70">
        <f>L1063+M1063+N1063</f>
        <v>616.19000000000005</v>
      </c>
      <c r="P1063" s="25" t="s">
        <v>26</v>
      </c>
    </row>
    <row r="1064" spans="1:16" ht="157.5" hidden="1" customHeight="1" x14ac:dyDescent="0.2">
      <c r="A1064" s="7">
        <f t="shared" si="52"/>
        <v>901</v>
      </c>
      <c r="B1064" s="64" t="s">
        <v>600</v>
      </c>
      <c r="C1064" s="65" t="s">
        <v>601</v>
      </c>
      <c r="D1064" s="17" t="s">
        <v>391</v>
      </c>
      <c r="E1064" s="65" t="s">
        <v>1544</v>
      </c>
      <c r="F1064" s="65" t="s">
        <v>737</v>
      </c>
      <c r="G1064" s="43" t="s">
        <v>2342</v>
      </c>
      <c r="H1064" s="71">
        <v>30591</v>
      </c>
      <c r="I1064" s="68">
        <v>45798</v>
      </c>
      <c r="J1064" s="61">
        <v>1664</v>
      </c>
      <c r="K1064" s="74">
        <v>40</v>
      </c>
      <c r="L1064" s="69">
        <v>2285.4299999999998</v>
      </c>
      <c r="M1064" s="69">
        <v>342.81</v>
      </c>
      <c r="N1064" s="69">
        <v>0</v>
      </c>
      <c r="O1064" s="70">
        <f>L1064+M1064+N1064</f>
        <v>2628.24</v>
      </c>
      <c r="P1064" s="25" t="s">
        <v>26</v>
      </c>
    </row>
    <row r="1065" spans="1:16" ht="157.5" hidden="1" customHeight="1" x14ac:dyDescent="0.2">
      <c r="A1065" s="7">
        <f t="shared" si="52"/>
        <v>902</v>
      </c>
      <c r="B1065" s="64" t="s">
        <v>600</v>
      </c>
      <c r="C1065" s="65" t="s">
        <v>601</v>
      </c>
      <c r="D1065" s="17" t="s">
        <v>391</v>
      </c>
      <c r="E1065" s="65" t="s">
        <v>2343</v>
      </c>
      <c r="F1065" s="65" t="s">
        <v>737</v>
      </c>
      <c r="G1065" s="43" t="s">
        <v>2344</v>
      </c>
      <c r="H1065" s="71" t="s">
        <v>401</v>
      </c>
      <c r="I1065" s="68">
        <v>45798</v>
      </c>
      <c r="J1065" s="61">
        <v>1666</v>
      </c>
      <c r="K1065" s="74">
        <v>40</v>
      </c>
      <c r="L1065" s="69">
        <v>2357.66</v>
      </c>
      <c r="M1065" s="69">
        <v>353.65</v>
      </c>
      <c r="N1065" s="69">
        <v>0</v>
      </c>
      <c r="O1065" s="70">
        <f t="shared" ref="O1065:O1088" si="55">L1065+M1065+N1065</f>
        <v>2711.31</v>
      </c>
      <c r="P1065" s="25" t="s">
        <v>26</v>
      </c>
    </row>
    <row r="1066" spans="1:16" ht="157.5" hidden="1" customHeight="1" x14ac:dyDescent="0.2">
      <c r="A1066" s="7">
        <f t="shared" ref="A1066:A1129" si="56">1+A1065</f>
        <v>903</v>
      </c>
      <c r="B1066" s="64" t="s">
        <v>600</v>
      </c>
      <c r="C1066" s="65" t="s">
        <v>601</v>
      </c>
      <c r="D1066" s="17" t="s">
        <v>391</v>
      </c>
      <c r="E1066" s="65" t="s">
        <v>2345</v>
      </c>
      <c r="F1066" s="65" t="s">
        <v>737</v>
      </c>
      <c r="G1066" s="43" t="s">
        <v>2346</v>
      </c>
      <c r="H1066" s="71" t="s">
        <v>2347</v>
      </c>
      <c r="I1066" s="68">
        <v>45798</v>
      </c>
      <c r="J1066" s="61">
        <v>1669</v>
      </c>
      <c r="K1066" s="74">
        <v>40</v>
      </c>
      <c r="L1066" s="69">
        <v>11573.34</v>
      </c>
      <c r="M1066" s="69">
        <v>1736</v>
      </c>
      <c r="N1066" s="69">
        <v>0</v>
      </c>
      <c r="O1066" s="70">
        <f t="shared" si="55"/>
        <v>13309.34</v>
      </c>
      <c r="P1066" s="25" t="s">
        <v>26</v>
      </c>
    </row>
    <row r="1067" spans="1:16" ht="180" hidden="1" customHeight="1" x14ac:dyDescent="0.2">
      <c r="A1067" s="7">
        <f t="shared" si="56"/>
        <v>904</v>
      </c>
      <c r="B1067" s="64">
        <v>1306571371001</v>
      </c>
      <c r="C1067" s="65" t="s">
        <v>2348</v>
      </c>
      <c r="D1067" s="65" t="s">
        <v>101</v>
      </c>
      <c r="E1067" s="65" t="s">
        <v>1874</v>
      </c>
      <c r="F1067" s="65" t="s">
        <v>115</v>
      </c>
      <c r="G1067" s="43" t="s">
        <v>2349</v>
      </c>
      <c r="H1067" s="71">
        <v>16</v>
      </c>
      <c r="I1067" s="68">
        <v>45799</v>
      </c>
      <c r="J1067" s="61">
        <v>1672</v>
      </c>
      <c r="K1067" s="74">
        <v>40</v>
      </c>
      <c r="L1067" s="69">
        <v>2500</v>
      </c>
      <c r="M1067" s="69">
        <v>375</v>
      </c>
      <c r="N1067" s="69">
        <v>-625</v>
      </c>
      <c r="O1067" s="70">
        <f t="shared" si="55"/>
        <v>2250</v>
      </c>
      <c r="P1067" s="25" t="s">
        <v>26</v>
      </c>
    </row>
    <row r="1068" spans="1:16" ht="157.5" hidden="1" customHeight="1" x14ac:dyDescent="0.2">
      <c r="A1068" s="7">
        <f t="shared" si="56"/>
        <v>905</v>
      </c>
      <c r="B1068" s="64" t="s">
        <v>2350</v>
      </c>
      <c r="C1068" s="65" t="s">
        <v>2351</v>
      </c>
      <c r="D1068" s="17" t="s">
        <v>493</v>
      </c>
      <c r="E1068" s="65" t="s">
        <v>2352</v>
      </c>
      <c r="F1068" s="65" t="s">
        <v>401</v>
      </c>
      <c r="G1068" s="43" t="s">
        <v>2353</v>
      </c>
      <c r="H1068" s="71">
        <v>91</v>
      </c>
      <c r="I1068" s="68">
        <v>45799</v>
      </c>
      <c r="J1068" s="61">
        <v>1675</v>
      </c>
      <c r="K1068" s="74">
        <v>40</v>
      </c>
      <c r="L1068" s="69">
        <v>460</v>
      </c>
      <c r="M1068" s="69">
        <v>69</v>
      </c>
      <c r="N1068" s="69">
        <v>-115</v>
      </c>
      <c r="O1068" s="70">
        <f t="shared" si="55"/>
        <v>414</v>
      </c>
      <c r="P1068" s="25" t="s">
        <v>26</v>
      </c>
    </row>
    <row r="1069" spans="1:16" ht="202.5" hidden="1" customHeight="1" x14ac:dyDescent="0.2">
      <c r="A1069" s="7">
        <f t="shared" si="56"/>
        <v>906</v>
      </c>
      <c r="B1069" s="64" t="s">
        <v>370</v>
      </c>
      <c r="C1069" s="65" t="s">
        <v>371</v>
      </c>
      <c r="D1069" s="65" t="s">
        <v>101</v>
      </c>
      <c r="E1069" s="65" t="s">
        <v>2354</v>
      </c>
      <c r="F1069" s="65" t="s">
        <v>373</v>
      </c>
      <c r="G1069" s="43" t="s">
        <v>2355</v>
      </c>
      <c r="H1069" s="71">
        <v>39</v>
      </c>
      <c r="I1069" s="68">
        <v>45799</v>
      </c>
      <c r="J1069" s="61">
        <v>1677</v>
      </c>
      <c r="K1069" s="74">
        <v>40</v>
      </c>
      <c r="L1069" s="69">
        <v>600</v>
      </c>
      <c r="M1069" s="69">
        <v>0</v>
      </c>
      <c r="N1069" s="69">
        <v>-60</v>
      </c>
      <c r="O1069" s="70">
        <f t="shared" si="55"/>
        <v>540</v>
      </c>
      <c r="P1069" s="25" t="s">
        <v>26</v>
      </c>
    </row>
    <row r="1070" spans="1:16" ht="180" hidden="1" customHeight="1" x14ac:dyDescent="0.2">
      <c r="A1070" s="7">
        <f t="shared" si="56"/>
        <v>907</v>
      </c>
      <c r="B1070" s="64" t="s">
        <v>600</v>
      </c>
      <c r="C1070" s="65" t="s">
        <v>601</v>
      </c>
      <c r="D1070" s="17" t="s">
        <v>391</v>
      </c>
      <c r="E1070" s="65" t="s">
        <v>2356</v>
      </c>
      <c r="F1070" s="65" t="s">
        <v>737</v>
      </c>
      <c r="G1070" s="43" t="s">
        <v>2357</v>
      </c>
      <c r="H1070" s="71">
        <v>30587</v>
      </c>
      <c r="I1070" s="68">
        <v>45804</v>
      </c>
      <c r="J1070" s="61">
        <v>1694</v>
      </c>
      <c r="K1070" s="74">
        <v>40</v>
      </c>
      <c r="L1070" s="69">
        <v>2562.39</v>
      </c>
      <c r="M1070" s="69">
        <v>384.36</v>
      </c>
      <c r="N1070" s="69">
        <v>0</v>
      </c>
      <c r="O1070" s="70">
        <f t="shared" si="55"/>
        <v>2946.75</v>
      </c>
      <c r="P1070" s="25" t="s">
        <v>26</v>
      </c>
    </row>
    <row r="1071" spans="1:16" ht="157.5" hidden="1" customHeight="1" x14ac:dyDescent="0.2">
      <c r="A1071" s="7">
        <f t="shared" si="56"/>
        <v>908</v>
      </c>
      <c r="B1071" s="64" t="s">
        <v>600</v>
      </c>
      <c r="C1071" s="65" t="s">
        <v>601</v>
      </c>
      <c r="D1071" s="17" t="s">
        <v>391</v>
      </c>
      <c r="E1071" s="65" t="s">
        <v>2358</v>
      </c>
      <c r="F1071" s="65" t="s">
        <v>737</v>
      </c>
      <c r="G1071" s="43" t="s">
        <v>2359</v>
      </c>
      <c r="H1071" s="71">
        <v>30595</v>
      </c>
      <c r="I1071" s="68">
        <v>45804</v>
      </c>
      <c r="J1071" s="61">
        <v>1695</v>
      </c>
      <c r="K1071" s="74">
        <v>40</v>
      </c>
      <c r="L1071" s="69">
        <v>2400.5500000000002</v>
      </c>
      <c r="M1071" s="69">
        <v>360.08</v>
      </c>
      <c r="N1071" s="69">
        <v>0</v>
      </c>
      <c r="O1071" s="70">
        <f t="shared" si="55"/>
        <v>2760.63</v>
      </c>
      <c r="P1071" s="25" t="s">
        <v>26</v>
      </c>
    </row>
    <row r="1072" spans="1:16" ht="180" hidden="1" customHeight="1" x14ac:dyDescent="0.2">
      <c r="A1072" s="7">
        <f t="shared" si="56"/>
        <v>909</v>
      </c>
      <c r="B1072" s="64">
        <v>1205754144001</v>
      </c>
      <c r="C1072" s="65" t="s">
        <v>2360</v>
      </c>
      <c r="D1072" s="65" t="s">
        <v>101</v>
      </c>
      <c r="E1072" s="65" t="s">
        <v>1151</v>
      </c>
      <c r="F1072" s="65" t="s">
        <v>580</v>
      </c>
      <c r="G1072" s="43" t="s">
        <v>2361</v>
      </c>
      <c r="H1072" s="71">
        <v>27</v>
      </c>
      <c r="I1072" s="68">
        <v>45804</v>
      </c>
      <c r="J1072" s="61">
        <v>1699</v>
      </c>
      <c r="K1072" s="74">
        <v>40</v>
      </c>
      <c r="L1072" s="69">
        <v>396</v>
      </c>
      <c r="M1072" s="69">
        <v>59.4</v>
      </c>
      <c r="N1072" s="69">
        <v>-99</v>
      </c>
      <c r="O1072" s="70">
        <f t="shared" si="55"/>
        <v>356.4</v>
      </c>
      <c r="P1072" s="25" t="s">
        <v>26</v>
      </c>
    </row>
    <row r="1073" spans="1:16" ht="157.5" hidden="1" customHeight="1" x14ac:dyDescent="0.2">
      <c r="A1073" s="7">
        <f t="shared" si="56"/>
        <v>910</v>
      </c>
      <c r="B1073" s="64" t="s">
        <v>161</v>
      </c>
      <c r="C1073" s="16" t="s">
        <v>162</v>
      </c>
      <c r="D1073" s="65" t="s">
        <v>101</v>
      </c>
      <c r="E1073" s="65" t="s">
        <v>2362</v>
      </c>
      <c r="F1073" s="65" t="s">
        <v>164</v>
      </c>
      <c r="G1073" s="43" t="s">
        <v>2363</v>
      </c>
      <c r="H1073" s="71">
        <v>12</v>
      </c>
      <c r="I1073" s="68">
        <v>45804</v>
      </c>
      <c r="J1073" s="61">
        <v>1700</v>
      </c>
      <c r="K1073" s="74">
        <v>40</v>
      </c>
      <c r="L1073" s="69">
        <v>2900</v>
      </c>
      <c r="M1073" s="69">
        <v>435</v>
      </c>
      <c r="N1073" s="69">
        <v>-725</v>
      </c>
      <c r="O1073" s="70">
        <f t="shared" si="55"/>
        <v>2610</v>
      </c>
      <c r="P1073" s="25" t="s">
        <v>26</v>
      </c>
    </row>
    <row r="1074" spans="1:16" ht="180" hidden="1" customHeight="1" x14ac:dyDescent="0.2">
      <c r="A1074" s="7">
        <f t="shared" si="56"/>
        <v>911</v>
      </c>
      <c r="B1074" s="64" t="s">
        <v>600</v>
      </c>
      <c r="C1074" s="65" t="s">
        <v>601</v>
      </c>
      <c r="D1074" s="17" t="s">
        <v>391</v>
      </c>
      <c r="E1074" s="65" t="s">
        <v>2364</v>
      </c>
      <c r="F1074" s="65" t="s">
        <v>737</v>
      </c>
      <c r="G1074" s="43" t="s">
        <v>2365</v>
      </c>
      <c r="H1074" s="71" t="s">
        <v>2366</v>
      </c>
      <c r="I1074" s="68">
        <v>45804</v>
      </c>
      <c r="J1074" s="61">
        <v>1701</v>
      </c>
      <c r="K1074" s="74">
        <v>40</v>
      </c>
      <c r="L1074" s="69">
        <v>4797.58</v>
      </c>
      <c r="M1074" s="69">
        <v>719.64</v>
      </c>
      <c r="N1074" s="69">
        <v>0</v>
      </c>
      <c r="O1074" s="70">
        <f t="shared" si="55"/>
        <v>5517.22</v>
      </c>
      <c r="P1074" s="25" t="s">
        <v>26</v>
      </c>
    </row>
    <row r="1075" spans="1:16" ht="180" hidden="1" customHeight="1" x14ac:dyDescent="0.2">
      <c r="A1075" s="7">
        <f t="shared" si="56"/>
        <v>912</v>
      </c>
      <c r="B1075" s="64">
        <v>1768152560001</v>
      </c>
      <c r="C1075" s="65" t="s">
        <v>596</v>
      </c>
      <c r="D1075" s="65" t="s">
        <v>569</v>
      </c>
      <c r="E1075" s="65" t="s">
        <v>597</v>
      </c>
      <c r="F1075" s="65" t="s">
        <v>2367</v>
      </c>
      <c r="G1075" s="43" t="s">
        <v>2368</v>
      </c>
      <c r="H1075" s="71">
        <v>238256924</v>
      </c>
      <c r="I1075" s="68">
        <v>45804</v>
      </c>
      <c r="J1075" s="61">
        <v>1703</v>
      </c>
      <c r="K1075" s="74">
        <v>40</v>
      </c>
      <c r="L1075" s="69">
        <v>10674.7</v>
      </c>
      <c r="M1075" s="69">
        <v>1601.2</v>
      </c>
      <c r="N1075" s="69">
        <v>-1601.2</v>
      </c>
      <c r="O1075" s="70">
        <f t="shared" si="55"/>
        <v>10674.7</v>
      </c>
      <c r="P1075" s="25" t="s">
        <v>26</v>
      </c>
    </row>
    <row r="1076" spans="1:16" ht="157.5" hidden="1" customHeight="1" x14ac:dyDescent="0.2">
      <c r="A1076" s="7">
        <f t="shared" si="56"/>
        <v>913</v>
      </c>
      <c r="B1076" s="64">
        <v>1260018350001</v>
      </c>
      <c r="C1076" s="65" t="s">
        <v>2369</v>
      </c>
      <c r="D1076" s="65" t="s">
        <v>2370</v>
      </c>
      <c r="E1076" s="65" t="s">
        <v>2370</v>
      </c>
      <c r="F1076" s="65" t="s">
        <v>401</v>
      </c>
      <c r="G1076" s="43" t="s">
        <v>2371</v>
      </c>
      <c r="H1076" s="71" t="s">
        <v>401</v>
      </c>
      <c r="I1076" s="68">
        <v>45804</v>
      </c>
      <c r="J1076" s="61">
        <v>1707</v>
      </c>
      <c r="K1076" s="74">
        <v>40</v>
      </c>
      <c r="L1076" s="69">
        <v>263.60000000000002</v>
      </c>
      <c r="M1076" s="69">
        <v>0</v>
      </c>
      <c r="N1076" s="69">
        <v>0</v>
      </c>
      <c r="O1076" s="70">
        <f t="shared" si="55"/>
        <v>263.60000000000002</v>
      </c>
      <c r="P1076" s="25" t="s">
        <v>26</v>
      </c>
    </row>
    <row r="1077" spans="1:16" ht="157.5" hidden="1" customHeight="1" x14ac:dyDescent="0.2">
      <c r="A1077" s="7">
        <f t="shared" si="56"/>
        <v>914</v>
      </c>
      <c r="B1077" s="64" t="s">
        <v>600</v>
      </c>
      <c r="C1077" s="65" t="s">
        <v>601</v>
      </c>
      <c r="D1077" s="17" t="s">
        <v>391</v>
      </c>
      <c r="E1077" s="65" t="s">
        <v>2372</v>
      </c>
      <c r="F1077" s="65" t="s">
        <v>768</v>
      </c>
      <c r="G1077" s="43" t="s">
        <v>2373</v>
      </c>
      <c r="H1077" s="71">
        <v>30770</v>
      </c>
      <c r="I1077" s="68">
        <v>45804</v>
      </c>
      <c r="J1077" s="61">
        <v>1708</v>
      </c>
      <c r="K1077" s="74">
        <v>40</v>
      </c>
      <c r="L1077" s="69">
        <v>479.52</v>
      </c>
      <c r="M1077" s="69">
        <v>71.930000000000007</v>
      </c>
      <c r="N1077" s="69">
        <v>0</v>
      </c>
      <c r="O1077" s="70">
        <f t="shared" si="55"/>
        <v>551.45000000000005</v>
      </c>
      <c r="P1077" s="25" t="s">
        <v>26</v>
      </c>
    </row>
    <row r="1078" spans="1:16" ht="180" hidden="1" customHeight="1" x14ac:dyDescent="0.2">
      <c r="A1078" s="7">
        <f t="shared" si="56"/>
        <v>915</v>
      </c>
      <c r="B1078" s="64">
        <v>1704990322001</v>
      </c>
      <c r="C1078" s="65" t="s">
        <v>1204</v>
      </c>
      <c r="D1078" s="65" t="s">
        <v>101</v>
      </c>
      <c r="E1078" s="65" t="s">
        <v>2311</v>
      </c>
      <c r="F1078" s="65" t="s">
        <v>98</v>
      </c>
      <c r="G1078" s="43" t="s">
        <v>2374</v>
      </c>
      <c r="H1078" s="71">
        <v>55</v>
      </c>
      <c r="I1078" s="68">
        <v>45804</v>
      </c>
      <c r="J1078" s="61">
        <v>1710</v>
      </c>
      <c r="K1078" s="74">
        <v>40</v>
      </c>
      <c r="L1078" s="69">
        <v>4680</v>
      </c>
      <c r="M1078" s="69">
        <v>702</v>
      </c>
      <c r="N1078" s="69">
        <v>-1170</v>
      </c>
      <c r="O1078" s="70">
        <f t="shared" si="55"/>
        <v>4212</v>
      </c>
      <c r="P1078" s="25" t="s">
        <v>26</v>
      </c>
    </row>
    <row r="1079" spans="1:16" ht="180" hidden="1" customHeight="1" x14ac:dyDescent="0.2">
      <c r="A1079" s="7">
        <f t="shared" si="56"/>
        <v>916</v>
      </c>
      <c r="B1079" s="64" t="s">
        <v>600</v>
      </c>
      <c r="C1079" s="65" t="s">
        <v>601</v>
      </c>
      <c r="D1079" s="17" t="s">
        <v>391</v>
      </c>
      <c r="E1079" s="65" t="s">
        <v>2375</v>
      </c>
      <c r="F1079" s="65" t="s">
        <v>768</v>
      </c>
      <c r="G1079" s="43" t="s">
        <v>2376</v>
      </c>
      <c r="H1079" s="71">
        <v>30773</v>
      </c>
      <c r="I1079" s="68">
        <v>45804</v>
      </c>
      <c r="J1079" s="61">
        <v>1711</v>
      </c>
      <c r="K1079" s="74">
        <v>40</v>
      </c>
      <c r="L1079" s="69">
        <v>7.83</v>
      </c>
      <c r="M1079" s="69">
        <v>1.17</v>
      </c>
      <c r="N1079" s="69">
        <v>0</v>
      </c>
      <c r="O1079" s="70">
        <f t="shared" si="55"/>
        <v>9</v>
      </c>
      <c r="P1079" s="25" t="s">
        <v>26</v>
      </c>
    </row>
    <row r="1080" spans="1:16" ht="180" hidden="1" customHeight="1" x14ac:dyDescent="0.2">
      <c r="A1080" s="7">
        <f t="shared" si="56"/>
        <v>917</v>
      </c>
      <c r="B1080" s="64" t="s">
        <v>558</v>
      </c>
      <c r="C1080" s="65" t="s">
        <v>559</v>
      </c>
      <c r="D1080" s="65" t="s">
        <v>560</v>
      </c>
      <c r="E1080" s="65" t="s">
        <v>2377</v>
      </c>
      <c r="F1080" s="65" t="s">
        <v>562</v>
      </c>
      <c r="G1080" s="43" t="s">
        <v>2378</v>
      </c>
      <c r="H1080" s="71">
        <v>431830</v>
      </c>
      <c r="I1080" s="68">
        <v>45738</v>
      </c>
      <c r="J1080" s="61">
        <v>1727</v>
      </c>
      <c r="K1080" s="74">
        <v>40</v>
      </c>
      <c r="L1080" s="69">
        <v>3717.9</v>
      </c>
      <c r="M1080" s="69">
        <v>557.69000000000005</v>
      </c>
      <c r="N1080" s="69">
        <v>-659.93</v>
      </c>
      <c r="O1080" s="70">
        <f t="shared" si="55"/>
        <v>3615.6600000000003</v>
      </c>
      <c r="P1080" s="25" t="s">
        <v>26</v>
      </c>
    </row>
    <row r="1081" spans="1:16" ht="157.5" hidden="1" customHeight="1" x14ac:dyDescent="0.2">
      <c r="A1081" s="7">
        <f t="shared" si="56"/>
        <v>918</v>
      </c>
      <c r="B1081" s="64" t="s">
        <v>600</v>
      </c>
      <c r="C1081" s="65" t="s">
        <v>601</v>
      </c>
      <c r="D1081" s="17" t="s">
        <v>391</v>
      </c>
      <c r="E1081" s="65" t="s">
        <v>2379</v>
      </c>
      <c r="F1081" s="65" t="s">
        <v>768</v>
      </c>
      <c r="G1081" s="43" t="s">
        <v>2380</v>
      </c>
      <c r="H1081" s="71">
        <v>30765</v>
      </c>
      <c r="I1081" s="68">
        <v>45806</v>
      </c>
      <c r="J1081" s="61">
        <v>1728</v>
      </c>
      <c r="K1081" s="74">
        <v>40</v>
      </c>
      <c r="L1081" s="69">
        <v>6.3</v>
      </c>
      <c r="M1081" s="69">
        <v>0.95</v>
      </c>
      <c r="N1081" s="69">
        <v>0</v>
      </c>
      <c r="O1081" s="70">
        <f t="shared" si="55"/>
        <v>7.25</v>
      </c>
      <c r="P1081" s="25" t="s">
        <v>26</v>
      </c>
    </row>
    <row r="1082" spans="1:16" ht="180" hidden="1" customHeight="1" x14ac:dyDescent="0.2">
      <c r="A1082" s="7">
        <f t="shared" si="56"/>
        <v>919</v>
      </c>
      <c r="B1082" s="64" t="s">
        <v>600</v>
      </c>
      <c r="C1082" s="65" t="s">
        <v>601</v>
      </c>
      <c r="D1082" s="17" t="s">
        <v>391</v>
      </c>
      <c r="E1082" s="65" t="s">
        <v>2381</v>
      </c>
      <c r="F1082" s="65" t="s">
        <v>768</v>
      </c>
      <c r="G1082" s="43" t="s">
        <v>2382</v>
      </c>
      <c r="H1082" s="71">
        <v>30771</v>
      </c>
      <c r="I1082" s="68">
        <v>45806</v>
      </c>
      <c r="J1082" s="61">
        <v>1730</v>
      </c>
      <c r="K1082" s="74">
        <v>40</v>
      </c>
      <c r="L1082" s="69">
        <v>7.1</v>
      </c>
      <c r="M1082" s="69">
        <v>1.07</v>
      </c>
      <c r="N1082" s="69">
        <v>0</v>
      </c>
      <c r="O1082" s="70">
        <f t="shared" si="55"/>
        <v>8.17</v>
      </c>
      <c r="P1082" s="25" t="s">
        <v>26</v>
      </c>
    </row>
    <row r="1083" spans="1:16" ht="180" hidden="1" customHeight="1" x14ac:dyDescent="0.2">
      <c r="A1083" s="7">
        <f t="shared" si="56"/>
        <v>920</v>
      </c>
      <c r="B1083" s="64" t="s">
        <v>600</v>
      </c>
      <c r="C1083" s="65" t="s">
        <v>601</v>
      </c>
      <c r="D1083" s="17" t="s">
        <v>391</v>
      </c>
      <c r="E1083" s="65" t="s">
        <v>2383</v>
      </c>
      <c r="F1083" s="65" t="s">
        <v>768</v>
      </c>
      <c r="G1083" s="43" t="s">
        <v>2384</v>
      </c>
      <c r="H1083" s="71">
        <v>30775</v>
      </c>
      <c r="I1083" s="68">
        <v>45806</v>
      </c>
      <c r="J1083" s="61">
        <v>1732</v>
      </c>
      <c r="K1083" s="74">
        <v>40</v>
      </c>
      <c r="L1083" s="69">
        <v>30.1</v>
      </c>
      <c r="M1083" s="69">
        <v>4.5199999999999996</v>
      </c>
      <c r="N1083" s="69">
        <v>0</v>
      </c>
      <c r="O1083" s="70">
        <f t="shared" si="55"/>
        <v>34.620000000000005</v>
      </c>
      <c r="P1083" s="25" t="s">
        <v>26</v>
      </c>
    </row>
    <row r="1084" spans="1:16" ht="180" hidden="1" customHeight="1" x14ac:dyDescent="0.2">
      <c r="A1084" s="7">
        <f t="shared" si="56"/>
        <v>921</v>
      </c>
      <c r="B1084" s="64" t="s">
        <v>600</v>
      </c>
      <c r="C1084" s="65" t="s">
        <v>601</v>
      </c>
      <c r="D1084" s="17" t="s">
        <v>391</v>
      </c>
      <c r="E1084" s="65" t="s">
        <v>2385</v>
      </c>
      <c r="F1084" s="65" t="s">
        <v>768</v>
      </c>
      <c r="G1084" s="43" t="s">
        <v>2386</v>
      </c>
      <c r="H1084" s="71">
        <v>30772</v>
      </c>
      <c r="I1084" s="68">
        <v>45806</v>
      </c>
      <c r="J1084" s="61">
        <v>1734</v>
      </c>
      <c r="K1084" s="74">
        <v>40</v>
      </c>
      <c r="L1084" s="69">
        <v>32.57</v>
      </c>
      <c r="M1084" s="69">
        <v>4.88</v>
      </c>
      <c r="N1084" s="69">
        <v>0</v>
      </c>
      <c r="O1084" s="70">
        <f t="shared" si="55"/>
        <v>37.450000000000003</v>
      </c>
      <c r="P1084" s="25" t="s">
        <v>26</v>
      </c>
    </row>
    <row r="1085" spans="1:16" ht="157.5" hidden="1" customHeight="1" x14ac:dyDescent="0.2">
      <c r="A1085" s="7">
        <f t="shared" si="56"/>
        <v>922</v>
      </c>
      <c r="B1085" s="64" t="s">
        <v>600</v>
      </c>
      <c r="C1085" s="65" t="s">
        <v>601</v>
      </c>
      <c r="D1085" s="17" t="s">
        <v>391</v>
      </c>
      <c r="E1085" s="65" t="s">
        <v>1837</v>
      </c>
      <c r="F1085" s="65" t="s">
        <v>768</v>
      </c>
      <c r="G1085" s="43" t="s">
        <v>2387</v>
      </c>
      <c r="H1085" s="71">
        <v>30766</v>
      </c>
      <c r="I1085" s="68">
        <v>45806</v>
      </c>
      <c r="J1085" s="61">
        <v>1742</v>
      </c>
      <c r="K1085" s="74">
        <v>40</v>
      </c>
      <c r="L1085" s="69">
        <v>15.62</v>
      </c>
      <c r="M1085" s="69">
        <v>2.34</v>
      </c>
      <c r="N1085" s="69">
        <v>0</v>
      </c>
      <c r="O1085" s="70">
        <f t="shared" si="55"/>
        <v>17.96</v>
      </c>
      <c r="P1085" s="25" t="s">
        <v>26</v>
      </c>
    </row>
    <row r="1086" spans="1:16" ht="157.5" hidden="1" customHeight="1" x14ac:dyDescent="0.2">
      <c r="A1086" s="7">
        <f t="shared" si="56"/>
        <v>923</v>
      </c>
      <c r="B1086" s="64" t="s">
        <v>600</v>
      </c>
      <c r="C1086" s="65" t="s">
        <v>601</v>
      </c>
      <c r="D1086" s="17" t="s">
        <v>391</v>
      </c>
      <c r="E1086" s="65" t="s">
        <v>1829</v>
      </c>
      <c r="F1086" s="65" t="s">
        <v>768</v>
      </c>
      <c r="G1086" s="43" t="s">
        <v>2388</v>
      </c>
      <c r="H1086" s="71">
        <v>30768</v>
      </c>
      <c r="I1086" s="68">
        <v>45806</v>
      </c>
      <c r="J1086" s="61">
        <v>1744</v>
      </c>
      <c r="K1086" s="74">
        <v>40</v>
      </c>
      <c r="L1086" s="69">
        <v>5.88</v>
      </c>
      <c r="M1086" s="69">
        <v>0.88</v>
      </c>
      <c r="N1086" s="69">
        <v>0</v>
      </c>
      <c r="O1086" s="70">
        <f t="shared" si="55"/>
        <v>6.76</v>
      </c>
      <c r="P1086" s="25" t="s">
        <v>26</v>
      </c>
    </row>
    <row r="1087" spans="1:16" ht="180" hidden="1" customHeight="1" x14ac:dyDescent="0.2">
      <c r="A1087" s="7">
        <f t="shared" si="56"/>
        <v>924</v>
      </c>
      <c r="B1087" s="64">
        <v>1102572813001</v>
      </c>
      <c r="C1087" s="65" t="s">
        <v>695</v>
      </c>
      <c r="D1087" s="65" t="s">
        <v>101</v>
      </c>
      <c r="E1087" s="65" t="s">
        <v>1566</v>
      </c>
      <c r="F1087" s="65" t="s">
        <v>697</v>
      </c>
      <c r="G1087" s="43" t="s">
        <v>2389</v>
      </c>
      <c r="H1087" s="71">
        <v>268</v>
      </c>
      <c r="I1087" s="68">
        <v>45806</v>
      </c>
      <c r="J1087" s="61">
        <v>1745</v>
      </c>
      <c r="K1087" s="74">
        <v>40</v>
      </c>
      <c r="L1087" s="69">
        <v>745</v>
      </c>
      <c r="M1087" s="69">
        <v>0</v>
      </c>
      <c r="N1087" s="69">
        <v>-74.5</v>
      </c>
      <c r="O1087" s="70">
        <f t="shared" si="55"/>
        <v>670.5</v>
      </c>
      <c r="P1087" s="25" t="s">
        <v>26</v>
      </c>
    </row>
    <row r="1088" spans="1:16" ht="180" hidden="1" customHeight="1" x14ac:dyDescent="0.2">
      <c r="A1088" s="7">
        <f t="shared" si="56"/>
        <v>925</v>
      </c>
      <c r="B1088" s="64">
        <v>1707175756001</v>
      </c>
      <c r="C1088" s="65" t="s">
        <v>753</v>
      </c>
      <c r="D1088" s="65" t="s">
        <v>101</v>
      </c>
      <c r="E1088" s="65" t="s">
        <v>1531</v>
      </c>
      <c r="F1088" s="65" t="s">
        <v>320</v>
      </c>
      <c r="G1088" s="43" t="s">
        <v>2390</v>
      </c>
      <c r="H1088" s="71">
        <v>70</v>
      </c>
      <c r="I1088" s="68">
        <v>45806</v>
      </c>
      <c r="J1088" s="61">
        <v>1748</v>
      </c>
      <c r="K1088" s="74">
        <v>40</v>
      </c>
      <c r="L1088" s="69">
        <v>2520</v>
      </c>
      <c r="M1088" s="69">
        <v>378</v>
      </c>
      <c r="N1088" s="69">
        <v>-630</v>
      </c>
      <c r="O1088" s="70">
        <f t="shared" si="55"/>
        <v>2268</v>
      </c>
      <c r="P1088" s="25" t="s">
        <v>26</v>
      </c>
    </row>
    <row r="1089" spans="1:16" ht="157.5" hidden="1" customHeight="1" x14ac:dyDescent="0.2">
      <c r="A1089" s="7">
        <f t="shared" si="56"/>
        <v>926</v>
      </c>
      <c r="B1089" s="64" t="s">
        <v>288</v>
      </c>
      <c r="C1089" s="17" t="s">
        <v>289</v>
      </c>
      <c r="D1089" s="65" t="s">
        <v>151</v>
      </c>
      <c r="E1089" s="65" t="s">
        <v>2391</v>
      </c>
      <c r="F1089" s="65" t="s">
        <v>401</v>
      </c>
      <c r="G1089" s="43" t="s">
        <v>2392</v>
      </c>
      <c r="H1089" s="71" t="s">
        <v>401</v>
      </c>
      <c r="I1089" s="68">
        <v>45804</v>
      </c>
      <c r="J1089" s="61">
        <v>1671</v>
      </c>
      <c r="K1089" s="74">
        <v>41</v>
      </c>
      <c r="L1089" s="69">
        <v>592.69000000000005</v>
      </c>
      <c r="M1089" s="69">
        <v>0</v>
      </c>
      <c r="N1089" s="69">
        <v>-0.35</v>
      </c>
      <c r="O1089" s="70">
        <f>L1089+M1089+N1089</f>
        <v>592.34</v>
      </c>
      <c r="P1089" s="25" t="s">
        <v>26</v>
      </c>
    </row>
    <row r="1090" spans="1:16" ht="180" hidden="1" customHeight="1" x14ac:dyDescent="0.2">
      <c r="A1090" s="7">
        <f t="shared" si="56"/>
        <v>927</v>
      </c>
      <c r="B1090" s="64">
        <v>1768152560001</v>
      </c>
      <c r="C1090" s="65" t="s">
        <v>596</v>
      </c>
      <c r="D1090" s="65" t="s">
        <v>569</v>
      </c>
      <c r="E1090" s="65" t="s">
        <v>597</v>
      </c>
      <c r="F1090" s="65" t="s">
        <v>401</v>
      </c>
      <c r="G1090" s="43" t="s">
        <v>2393</v>
      </c>
      <c r="H1090" s="71" t="s">
        <v>2394</v>
      </c>
      <c r="I1090" s="68">
        <v>45804</v>
      </c>
      <c r="J1090" s="61">
        <v>1686</v>
      </c>
      <c r="K1090" s="74">
        <v>41</v>
      </c>
      <c r="L1090" s="69">
        <v>48036.480000000003</v>
      </c>
      <c r="M1090" s="69">
        <v>7205.47</v>
      </c>
      <c r="N1090" s="69">
        <v>-7205.47</v>
      </c>
      <c r="O1090" s="70">
        <f>L1090+M1090+N1090</f>
        <v>48036.480000000003</v>
      </c>
      <c r="P1090" s="25" t="s">
        <v>26</v>
      </c>
    </row>
    <row r="1091" spans="1:16" ht="180" hidden="1" customHeight="1" x14ac:dyDescent="0.2">
      <c r="A1091" s="7">
        <f t="shared" si="56"/>
        <v>928</v>
      </c>
      <c r="B1091" s="64">
        <v>1707175756001</v>
      </c>
      <c r="C1091" s="65" t="s">
        <v>753</v>
      </c>
      <c r="D1091" s="65" t="s">
        <v>101</v>
      </c>
      <c r="E1091" s="65" t="s">
        <v>2395</v>
      </c>
      <c r="F1091" s="65" t="s">
        <v>320</v>
      </c>
      <c r="G1091" s="43" t="s">
        <v>2396</v>
      </c>
      <c r="H1091" s="71">
        <v>69</v>
      </c>
      <c r="I1091" s="68">
        <v>45804</v>
      </c>
      <c r="J1091" s="61">
        <v>1698</v>
      </c>
      <c r="K1091" s="74">
        <v>41</v>
      </c>
      <c r="L1091" s="69">
        <v>2520</v>
      </c>
      <c r="M1091" s="69">
        <v>378</v>
      </c>
      <c r="N1091" s="69">
        <v>-630</v>
      </c>
      <c r="O1091" s="70">
        <f>L1091+M1091+N1091</f>
        <v>2268</v>
      </c>
      <c r="P1091" s="25" t="s">
        <v>26</v>
      </c>
    </row>
    <row r="1092" spans="1:16" ht="157.5" hidden="1" customHeight="1" x14ac:dyDescent="0.2">
      <c r="A1092" s="7">
        <f t="shared" si="56"/>
        <v>929</v>
      </c>
      <c r="B1092" s="64" t="s">
        <v>600</v>
      </c>
      <c r="C1092" s="65" t="s">
        <v>601</v>
      </c>
      <c r="D1092" s="17" t="s">
        <v>391</v>
      </c>
      <c r="E1092" s="65" t="s">
        <v>2397</v>
      </c>
      <c r="F1092" s="65" t="s">
        <v>768</v>
      </c>
      <c r="G1092" s="43" t="s">
        <v>2398</v>
      </c>
      <c r="H1092" s="71">
        <v>30767</v>
      </c>
      <c r="I1092" s="68">
        <v>45804</v>
      </c>
      <c r="J1092" s="61">
        <v>1705</v>
      </c>
      <c r="K1092" s="74">
        <v>41</v>
      </c>
      <c r="L1092" s="69">
        <v>4.6399999999999997</v>
      </c>
      <c r="M1092" s="69">
        <v>0.7</v>
      </c>
      <c r="N1092" s="69">
        <v>0</v>
      </c>
      <c r="O1092" s="70">
        <f t="shared" ref="O1092:O1155" si="57">L1092+M1092+N1092</f>
        <v>5.34</v>
      </c>
      <c r="P1092" s="25" t="s">
        <v>26</v>
      </c>
    </row>
    <row r="1093" spans="1:16" ht="157.5" hidden="1" customHeight="1" x14ac:dyDescent="0.2">
      <c r="A1093" s="7">
        <f t="shared" si="56"/>
        <v>930</v>
      </c>
      <c r="B1093" s="64" t="s">
        <v>600</v>
      </c>
      <c r="C1093" s="65" t="s">
        <v>601</v>
      </c>
      <c r="D1093" s="17" t="s">
        <v>391</v>
      </c>
      <c r="E1093" s="65" t="s">
        <v>2399</v>
      </c>
      <c r="F1093" s="65" t="s">
        <v>768</v>
      </c>
      <c r="G1093" s="43" t="s">
        <v>2400</v>
      </c>
      <c r="H1093" s="71">
        <v>30776</v>
      </c>
      <c r="I1093" s="68">
        <v>45805</v>
      </c>
      <c r="J1093" s="61">
        <v>1713</v>
      </c>
      <c r="K1093" s="74">
        <v>41</v>
      </c>
      <c r="L1093" s="69">
        <v>77.319999999999993</v>
      </c>
      <c r="M1093" s="69">
        <v>11.6</v>
      </c>
      <c r="N1093" s="69">
        <v>0</v>
      </c>
      <c r="O1093" s="70">
        <f t="shared" si="57"/>
        <v>88.919999999999987</v>
      </c>
      <c r="P1093" s="25" t="s">
        <v>26</v>
      </c>
    </row>
    <row r="1094" spans="1:16" ht="157.5" hidden="1" customHeight="1" x14ac:dyDescent="0.2">
      <c r="A1094" s="7">
        <f t="shared" si="56"/>
        <v>931</v>
      </c>
      <c r="B1094" s="64" t="s">
        <v>600</v>
      </c>
      <c r="C1094" s="65" t="s">
        <v>601</v>
      </c>
      <c r="D1094" s="17" t="s">
        <v>391</v>
      </c>
      <c r="E1094" s="65" t="s">
        <v>1815</v>
      </c>
      <c r="F1094" s="65" t="s">
        <v>768</v>
      </c>
      <c r="G1094" s="43" t="s">
        <v>2401</v>
      </c>
      <c r="H1094" s="71">
        <v>30774</v>
      </c>
      <c r="I1094" s="68">
        <v>45805</v>
      </c>
      <c r="J1094" s="61">
        <v>1715</v>
      </c>
      <c r="K1094" s="74">
        <v>41</v>
      </c>
      <c r="L1094" s="69">
        <v>12.08</v>
      </c>
      <c r="M1094" s="69">
        <v>1.81</v>
      </c>
      <c r="N1094" s="69">
        <v>0</v>
      </c>
      <c r="O1094" s="70">
        <f t="shared" si="57"/>
        <v>13.89</v>
      </c>
      <c r="P1094" s="25" t="s">
        <v>26</v>
      </c>
    </row>
    <row r="1095" spans="1:16" ht="157.5" hidden="1" customHeight="1" x14ac:dyDescent="0.2">
      <c r="A1095" s="7">
        <f t="shared" si="56"/>
        <v>932</v>
      </c>
      <c r="B1095" s="64" t="s">
        <v>600</v>
      </c>
      <c r="C1095" s="65" t="s">
        <v>601</v>
      </c>
      <c r="D1095" s="17" t="s">
        <v>391</v>
      </c>
      <c r="E1095" s="65" t="s">
        <v>2402</v>
      </c>
      <c r="F1095" s="65" t="s">
        <v>737</v>
      </c>
      <c r="G1095" s="43" t="s">
        <v>2403</v>
      </c>
      <c r="H1095" s="71">
        <v>30777</v>
      </c>
      <c r="I1095" s="68">
        <v>45805</v>
      </c>
      <c r="J1095" s="61">
        <v>1717</v>
      </c>
      <c r="K1095" s="74">
        <v>41</v>
      </c>
      <c r="L1095" s="69">
        <v>14.56</v>
      </c>
      <c r="M1095" s="69">
        <v>2.1800000000000002</v>
      </c>
      <c r="N1095" s="69">
        <v>0</v>
      </c>
      <c r="O1095" s="70">
        <f t="shared" si="57"/>
        <v>16.740000000000002</v>
      </c>
      <c r="P1095" s="25" t="s">
        <v>26</v>
      </c>
    </row>
    <row r="1096" spans="1:16" ht="112.5" hidden="1" customHeight="1" x14ac:dyDescent="0.2">
      <c r="A1096" s="7">
        <f t="shared" si="56"/>
        <v>933</v>
      </c>
      <c r="B1096" s="64" t="s">
        <v>288</v>
      </c>
      <c r="C1096" s="17" t="s">
        <v>289</v>
      </c>
      <c r="D1096" s="65" t="s">
        <v>151</v>
      </c>
      <c r="E1096" s="65" t="s">
        <v>2404</v>
      </c>
      <c r="F1096" s="65" t="s">
        <v>401</v>
      </c>
      <c r="G1096" s="43" t="s">
        <v>2405</v>
      </c>
      <c r="H1096" s="71" t="s">
        <v>401</v>
      </c>
      <c r="I1096" s="68">
        <v>45806</v>
      </c>
      <c r="J1096" s="61">
        <v>1719</v>
      </c>
      <c r="K1096" s="74">
        <v>41</v>
      </c>
      <c r="L1096" s="69">
        <v>327.9</v>
      </c>
      <c r="M1096" s="69">
        <v>0</v>
      </c>
      <c r="N1096" s="69">
        <v>0</v>
      </c>
      <c r="O1096" s="70">
        <f t="shared" si="57"/>
        <v>327.9</v>
      </c>
      <c r="P1096" s="25" t="s">
        <v>26</v>
      </c>
    </row>
    <row r="1097" spans="1:16" ht="112.5" hidden="1" customHeight="1" x14ac:dyDescent="0.2">
      <c r="A1097" s="7">
        <f t="shared" si="56"/>
        <v>934</v>
      </c>
      <c r="B1097" s="64" t="s">
        <v>288</v>
      </c>
      <c r="C1097" s="17" t="s">
        <v>289</v>
      </c>
      <c r="D1097" s="65" t="s">
        <v>151</v>
      </c>
      <c r="E1097" s="65" t="s">
        <v>2404</v>
      </c>
      <c r="F1097" s="65" t="s">
        <v>401</v>
      </c>
      <c r="G1097" s="43" t="s">
        <v>2406</v>
      </c>
      <c r="H1097" s="71" t="s">
        <v>401</v>
      </c>
      <c r="I1097" s="68">
        <v>45806</v>
      </c>
      <c r="J1097" s="61">
        <v>1720</v>
      </c>
      <c r="K1097" s="74">
        <v>41</v>
      </c>
      <c r="L1097" s="69">
        <v>327.9</v>
      </c>
      <c r="M1097" s="69">
        <v>0</v>
      </c>
      <c r="N1097" s="69">
        <v>0</v>
      </c>
      <c r="O1097" s="70">
        <f t="shared" si="57"/>
        <v>327.9</v>
      </c>
      <c r="P1097" s="25" t="s">
        <v>26</v>
      </c>
    </row>
    <row r="1098" spans="1:16" ht="112.5" hidden="1" customHeight="1" x14ac:dyDescent="0.2">
      <c r="A1098" s="7">
        <f t="shared" si="56"/>
        <v>935</v>
      </c>
      <c r="B1098" s="64" t="s">
        <v>288</v>
      </c>
      <c r="C1098" s="17" t="s">
        <v>289</v>
      </c>
      <c r="D1098" s="65" t="s">
        <v>151</v>
      </c>
      <c r="E1098" s="65" t="s">
        <v>2404</v>
      </c>
      <c r="F1098" s="65" t="s">
        <v>401</v>
      </c>
      <c r="G1098" s="43" t="s">
        <v>2406</v>
      </c>
      <c r="H1098" s="71"/>
      <c r="I1098" s="68">
        <v>45806</v>
      </c>
      <c r="J1098" s="61">
        <v>1721</v>
      </c>
      <c r="K1098" s="74">
        <v>41</v>
      </c>
      <c r="L1098" s="69">
        <v>327.9</v>
      </c>
      <c r="M1098" s="69">
        <v>0</v>
      </c>
      <c r="N1098" s="69">
        <v>0</v>
      </c>
      <c r="O1098" s="70">
        <f t="shared" si="57"/>
        <v>327.9</v>
      </c>
      <c r="P1098" s="25" t="s">
        <v>26</v>
      </c>
    </row>
    <row r="1099" spans="1:16" ht="112.5" hidden="1" customHeight="1" x14ac:dyDescent="0.2">
      <c r="A1099" s="7">
        <f t="shared" si="56"/>
        <v>936</v>
      </c>
      <c r="B1099" s="64" t="s">
        <v>288</v>
      </c>
      <c r="C1099" s="17" t="s">
        <v>289</v>
      </c>
      <c r="D1099" s="65" t="s">
        <v>151</v>
      </c>
      <c r="E1099" s="65" t="s">
        <v>2404</v>
      </c>
      <c r="F1099" s="65" t="s">
        <v>401</v>
      </c>
      <c r="G1099" s="43" t="s">
        <v>2406</v>
      </c>
      <c r="H1099" s="71"/>
      <c r="I1099" s="68">
        <v>45806</v>
      </c>
      <c r="J1099" s="61">
        <v>1722</v>
      </c>
      <c r="K1099" s="74">
        <v>41</v>
      </c>
      <c r="L1099" s="69">
        <v>327.9</v>
      </c>
      <c r="M1099" s="69">
        <v>0</v>
      </c>
      <c r="N1099" s="69">
        <v>0</v>
      </c>
      <c r="O1099" s="70">
        <f t="shared" si="57"/>
        <v>327.9</v>
      </c>
      <c r="P1099" s="25" t="s">
        <v>26</v>
      </c>
    </row>
    <row r="1100" spans="1:16" ht="180" hidden="1" customHeight="1" x14ac:dyDescent="0.2">
      <c r="A1100" s="7">
        <f t="shared" si="56"/>
        <v>937</v>
      </c>
      <c r="B1100" s="64" t="s">
        <v>396</v>
      </c>
      <c r="C1100" s="16" t="s">
        <v>201</v>
      </c>
      <c r="D1100" s="17" t="s">
        <v>107</v>
      </c>
      <c r="E1100" s="65" t="s">
        <v>583</v>
      </c>
      <c r="F1100" s="65" t="s">
        <v>2407</v>
      </c>
      <c r="G1100" s="43" t="s">
        <v>2408</v>
      </c>
      <c r="H1100" s="71">
        <v>100</v>
      </c>
      <c r="I1100" s="68">
        <v>45806</v>
      </c>
      <c r="J1100" s="61">
        <v>1723</v>
      </c>
      <c r="K1100" s="74">
        <v>41</v>
      </c>
      <c r="L1100" s="69">
        <v>23736</v>
      </c>
      <c r="M1100" s="69">
        <v>3560.4</v>
      </c>
      <c r="N1100" s="69">
        <v>-4213.1400000000003</v>
      </c>
      <c r="O1100" s="70">
        <f t="shared" si="57"/>
        <v>23083.260000000002</v>
      </c>
      <c r="P1100" s="25" t="s">
        <v>26</v>
      </c>
    </row>
    <row r="1101" spans="1:16" ht="157.5" hidden="1" customHeight="1" x14ac:dyDescent="0.2">
      <c r="A1101" s="7">
        <f t="shared" si="56"/>
        <v>938</v>
      </c>
      <c r="B1101" s="64" t="s">
        <v>600</v>
      </c>
      <c r="C1101" s="65" t="s">
        <v>601</v>
      </c>
      <c r="D1101" s="17" t="s">
        <v>391</v>
      </c>
      <c r="E1101" s="65" t="s">
        <v>2409</v>
      </c>
      <c r="F1101" s="65" t="s">
        <v>768</v>
      </c>
      <c r="G1101" s="43" t="s">
        <v>2410</v>
      </c>
      <c r="H1101" s="71">
        <v>30769</v>
      </c>
      <c r="I1101" s="68">
        <v>45806</v>
      </c>
      <c r="J1101" s="61">
        <v>1724</v>
      </c>
      <c r="K1101" s="74">
        <v>41</v>
      </c>
      <c r="L1101" s="69">
        <v>4.3</v>
      </c>
      <c r="M1101" s="69">
        <v>0.64</v>
      </c>
      <c r="N1101" s="69">
        <v>0</v>
      </c>
      <c r="O1101" s="70">
        <f t="shared" si="57"/>
        <v>4.9399999999999995</v>
      </c>
      <c r="P1101" s="25" t="s">
        <v>26</v>
      </c>
    </row>
    <row r="1102" spans="1:16" ht="180" hidden="1" customHeight="1" x14ac:dyDescent="0.2">
      <c r="A1102" s="7">
        <f t="shared" si="56"/>
        <v>939</v>
      </c>
      <c r="B1102" s="64" t="s">
        <v>310</v>
      </c>
      <c r="C1102" s="65" t="s">
        <v>1201</v>
      </c>
      <c r="D1102" s="65" t="s">
        <v>101</v>
      </c>
      <c r="E1102" s="65" t="s">
        <v>2411</v>
      </c>
      <c r="F1102" s="65" t="s">
        <v>313</v>
      </c>
      <c r="G1102" s="43" t="s">
        <v>2412</v>
      </c>
      <c r="H1102" s="71">
        <v>720</v>
      </c>
      <c r="I1102" s="68">
        <v>45806</v>
      </c>
      <c r="J1102" s="61">
        <v>1726</v>
      </c>
      <c r="K1102" s="74">
        <v>41</v>
      </c>
      <c r="L1102" s="69">
        <v>2250</v>
      </c>
      <c r="M1102" s="69">
        <v>337.5</v>
      </c>
      <c r="N1102" s="69">
        <v>-562.5</v>
      </c>
      <c r="O1102" s="70">
        <f t="shared" si="57"/>
        <v>2025</v>
      </c>
      <c r="P1102" s="25" t="s">
        <v>26</v>
      </c>
    </row>
    <row r="1103" spans="1:16" ht="90" hidden="1" customHeight="1" x14ac:dyDescent="0.2">
      <c r="A1103" s="7">
        <f t="shared" si="56"/>
        <v>940</v>
      </c>
      <c r="B1103" s="64" t="s">
        <v>288</v>
      </c>
      <c r="C1103" s="17" t="s">
        <v>289</v>
      </c>
      <c r="D1103" s="65" t="s">
        <v>151</v>
      </c>
      <c r="E1103" s="65" t="s">
        <v>2413</v>
      </c>
      <c r="F1103" s="65" t="s">
        <v>401</v>
      </c>
      <c r="G1103" s="43" t="s">
        <v>2414</v>
      </c>
      <c r="H1103" s="71" t="s">
        <v>401</v>
      </c>
      <c r="I1103" s="68">
        <v>45806</v>
      </c>
      <c r="J1103" s="61">
        <v>1736</v>
      </c>
      <c r="K1103" s="74">
        <v>41</v>
      </c>
      <c r="L1103" s="69">
        <v>169997.85</v>
      </c>
      <c r="M1103" s="69">
        <v>0</v>
      </c>
      <c r="N1103" s="69">
        <v>-1936.95</v>
      </c>
      <c r="O1103" s="70">
        <f t="shared" si="57"/>
        <v>168060.9</v>
      </c>
      <c r="P1103" s="25" t="s">
        <v>26</v>
      </c>
    </row>
    <row r="1104" spans="1:16" ht="90" hidden="1" customHeight="1" x14ac:dyDescent="0.2">
      <c r="A1104" s="7">
        <f t="shared" si="56"/>
        <v>941</v>
      </c>
      <c r="B1104" s="64" t="s">
        <v>288</v>
      </c>
      <c r="C1104" s="17" t="s">
        <v>289</v>
      </c>
      <c r="D1104" s="65" t="s">
        <v>151</v>
      </c>
      <c r="E1104" s="65" t="s">
        <v>2415</v>
      </c>
      <c r="F1104" s="65" t="s">
        <v>401</v>
      </c>
      <c r="G1104" s="43" t="s">
        <v>2414</v>
      </c>
      <c r="H1104" s="71" t="s">
        <v>401</v>
      </c>
      <c r="I1104" s="68">
        <v>45806</v>
      </c>
      <c r="J1104" s="61">
        <v>1737</v>
      </c>
      <c r="K1104" s="74">
        <v>41</v>
      </c>
      <c r="L1104" s="69">
        <v>104837.86</v>
      </c>
      <c r="M1104" s="69">
        <v>0</v>
      </c>
      <c r="N1104" s="69">
        <v>0</v>
      </c>
      <c r="O1104" s="70">
        <f t="shared" si="57"/>
        <v>104837.86</v>
      </c>
      <c r="P1104" s="25" t="s">
        <v>26</v>
      </c>
    </row>
    <row r="1105" spans="1:16" ht="202.5" hidden="1" customHeight="1" x14ac:dyDescent="0.2">
      <c r="A1105" s="7">
        <f t="shared" si="56"/>
        <v>942</v>
      </c>
      <c r="B1105" s="64" t="s">
        <v>288</v>
      </c>
      <c r="C1105" s="17" t="s">
        <v>289</v>
      </c>
      <c r="D1105" s="65" t="s">
        <v>151</v>
      </c>
      <c r="E1105" s="65" t="s">
        <v>2416</v>
      </c>
      <c r="F1105" s="65" t="s">
        <v>401</v>
      </c>
      <c r="G1105" s="43" t="s">
        <v>2417</v>
      </c>
      <c r="H1105" s="71" t="s">
        <v>401</v>
      </c>
      <c r="I1105" s="68">
        <v>45806</v>
      </c>
      <c r="J1105" s="61">
        <v>1747</v>
      </c>
      <c r="K1105" s="74">
        <v>41</v>
      </c>
      <c r="L1105" s="69">
        <v>1242.1400000000001</v>
      </c>
      <c r="M1105" s="69">
        <v>0</v>
      </c>
      <c r="N1105" s="69">
        <v>0</v>
      </c>
      <c r="O1105" s="70">
        <f t="shared" si="57"/>
        <v>1242.1400000000001</v>
      </c>
      <c r="P1105" s="25" t="s">
        <v>26</v>
      </c>
    </row>
    <row r="1106" spans="1:16" ht="180" hidden="1" customHeight="1" x14ac:dyDescent="0.2">
      <c r="A1106" s="7">
        <f t="shared" si="56"/>
        <v>943</v>
      </c>
      <c r="B1106" s="64" t="s">
        <v>266</v>
      </c>
      <c r="C1106" s="65" t="s">
        <v>2418</v>
      </c>
      <c r="D1106" s="65" t="s">
        <v>2049</v>
      </c>
      <c r="E1106" s="65" t="s">
        <v>2419</v>
      </c>
      <c r="F1106" s="65" t="s">
        <v>2420</v>
      </c>
      <c r="G1106" s="43" t="s">
        <v>2421</v>
      </c>
      <c r="H1106" s="71" t="s">
        <v>401</v>
      </c>
      <c r="I1106" s="68">
        <v>45806</v>
      </c>
      <c r="J1106" s="61">
        <v>1753</v>
      </c>
      <c r="K1106" s="74">
        <v>41</v>
      </c>
      <c r="L1106" s="69">
        <v>7104</v>
      </c>
      <c r="M1106" s="69">
        <v>1065.5999999999999</v>
      </c>
      <c r="N1106" s="69">
        <v>-1189.92</v>
      </c>
      <c r="O1106" s="70">
        <f t="shared" si="57"/>
        <v>6979.68</v>
      </c>
      <c r="P1106" s="25" t="s">
        <v>2422</v>
      </c>
    </row>
    <row r="1107" spans="1:16" ht="202.5" hidden="1" customHeight="1" x14ac:dyDescent="0.2">
      <c r="A1107" s="7">
        <f t="shared" si="56"/>
        <v>944</v>
      </c>
      <c r="B1107" s="64">
        <v>1303601940001</v>
      </c>
      <c r="C1107" s="65" t="s">
        <v>473</v>
      </c>
      <c r="D1107" s="65" t="s">
        <v>101</v>
      </c>
      <c r="E1107" s="65" t="s">
        <v>977</v>
      </c>
      <c r="F1107" s="65" t="s">
        <v>125</v>
      </c>
      <c r="G1107" s="43" t="s">
        <v>2423</v>
      </c>
      <c r="H1107" s="71" t="s">
        <v>401</v>
      </c>
      <c r="I1107" s="68">
        <v>45804</v>
      </c>
      <c r="J1107" s="61">
        <v>1687</v>
      </c>
      <c r="K1107" s="74">
        <v>42</v>
      </c>
      <c r="L1107" s="69">
        <v>4500</v>
      </c>
      <c r="M1107" s="69">
        <v>675</v>
      </c>
      <c r="N1107" s="69">
        <v>-1125</v>
      </c>
      <c r="O1107" s="70">
        <f t="shared" si="57"/>
        <v>4050</v>
      </c>
      <c r="P1107" s="25" t="s">
        <v>26</v>
      </c>
    </row>
    <row r="1108" spans="1:16" ht="157.5" hidden="1" customHeight="1" x14ac:dyDescent="0.2">
      <c r="A1108" s="7">
        <f t="shared" si="56"/>
        <v>945</v>
      </c>
      <c r="B1108" s="64" t="s">
        <v>600</v>
      </c>
      <c r="C1108" s="65" t="s">
        <v>601</v>
      </c>
      <c r="D1108" s="17" t="s">
        <v>391</v>
      </c>
      <c r="E1108" s="65" t="s">
        <v>2424</v>
      </c>
      <c r="F1108" s="65" t="s">
        <v>737</v>
      </c>
      <c r="G1108" s="43" t="s">
        <v>2425</v>
      </c>
      <c r="H1108" s="71">
        <v>30593</v>
      </c>
      <c r="I1108" s="68">
        <v>45804</v>
      </c>
      <c r="J1108" s="61">
        <v>1688</v>
      </c>
      <c r="K1108" s="74">
        <v>42</v>
      </c>
      <c r="L1108" s="69">
        <v>1564.16</v>
      </c>
      <c r="M1108" s="69">
        <v>234.62</v>
      </c>
      <c r="N1108" s="69">
        <v>0</v>
      </c>
      <c r="O1108" s="70">
        <f t="shared" si="57"/>
        <v>1798.7800000000002</v>
      </c>
      <c r="P1108" s="25" t="s">
        <v>26</v>
      </c>
    </row>
    <row r="1109" spans="1:16" ht="157.5" hidden="1" customHeight="1" x14ac:dyDescent="0.2">
      <c r="A1109" s="7">
        <f t="shared" si="56"/>
        <v>946</v>
      </c>
      <c r="B1109" s="64" t="s">
        <v>600</v>
      </c>
      <c r="C1109" s="65" t="s">
        <v>601</v>
      </c>
      <c r="D1109" s="17" t="s">
        <v>391</v>
      </c>
      <c r="E1109" s="65" t="s">
        <v>2426</v>
      </c>
      <c r="F1109" s="65" t="s">
        <v>737</v>
      </c>
      <c r="G1109" s="43" t="s">
        <v>2427</v>
      </c>
      <c r="H1109" s="71">
        <v>30590</v>
      </c>
      <c r="I1109" s="68">
        <v>45804</v>
      </c>
      <c r="J1109" s="61">
        <v>1690</v>
      </c>
      <c r="K1109" s="74">
        <v>42</v>
      </c>
      <c r="L1109" s="69">
        <v>2762.22</v>
      </c>
      <c r="M1109" s="69">
        <v>414.33</v>
      </c>
      <c r="N1109" s="69">
        <v>0</v>
      </c>
      <c r="O1109" s="70">
        <f t="shared" si="57"/>
        <v>3176.5499999999997</v>
      </c>
      <c r="P1109" s="25" t="s">
        <v>26</v>
      </c>
    </row>
    <row r="1110" spans="1:16" ht="202.5" hidden="1" customHeight="1" x14ac:dyDescent="0.2">
      <c r="A1110" s="7">
        <f t="shared" si="56"/>
        <v>947</v>
      </c>
      <c r="B1110" s="64" t="s">
        <v>600</v>
      </c>
      <c r="C1110" s="65" t="s">
        <v>601</v>
      </c>
      <c r="D1110" s="17" t="s">
        <v>391</v>
      </c>
      <c r="E1110" s="65" t="s">
        <v>2428</v>
      </c>
      <c r="F1110" s="65" t="s">
        <v>737</v>
      </c>
      <c r="G1110" s="43" t="s">
        <v>2429</v>
      </c>
      <c r="H1110" s="71">
        <v>30589</v>
      </c>
      <c r="I1110" s="68">
        <v>45804</v>
      </c>
      <c r="J1110" s="61">
        <v>1691</v>
      </c>
      <c r="K1110" s="74">
        <v>42</v>
      </c>
      <c r="L1110" s="69">
        <v>1659.5</v>
      </c>
      <c r="M1110" s="69">
        <v>248.93</v>
      </c>
      <c r="N1110" s="69">
        <v>0</v>
      </c>
      <c r="O1110" s="70">
        <f t="shared" si="57"/>
        <v>1908.43</v>
      </c>
      <c r="P1110" s="25" t="s">
        <v>26</v>
      </c>
    </row>
    <row r="1111" spans="1:16" ht="157.5" hidden="1" customHeight="1" x14ac:dyDescent="0.2">
      <c r="A1111" s="7">
        <f t="shared" si="56"/>
        <v>948</v>
      </c>
      <c r="B1111" s="64" t="s">
        <v>410</v>
      </c>
      <c r="C1111" s="65" t="s">
        <v>411</v>
      </c>
      <c r="D1111" s="65" t="s">
        <v>560</v>
      </c>
      <c r="E1111" s="65" t="s">
        <v>2430</v>
      </c>
      <c r="F1111" s="65" t="s">
        <v>413</v>
      </c>
      <c r="G1111" s="43" t="s">
        <v>2431</v>
      </c>
      <c r="H1111" s="71">
        <v>11556</v>
      </c>
      <c r="I1111" s="68">
        <v>45807</v>
      </c>
      <c r="J1111" s="61">
        <v>1704</v>
      </c>
      <c r="K1111" s="74">
        <v>42</v>
      </c>
      <c r="L1111" s="69">
        <v>177806.66</v>
      </c>
      <c r="M1111" s="69">
        <v>26671</v>
      </c>
      <c r="N1111" s="69">
        <v>-31560.68</v>
      </c>
      <c r="O1111" s="70">
        <f t="shared" si="57"/>
        <v>172916.98</v>
      </c>
      <c r="P1111" s="23" t="s">
        <v>2422</v>
      </c>
    </row>
    <row r="1112" spans="1:16" ht="135" hidden="1" customHeight="1" x14ac:dyDescent="0.2">
      <c r="A1112" s="7">
        <f t="shared" si="56"/>
        <v>949</v>
      </c>
      <c r="B1112" s="64" t="s">
        <v>288</v>
      </c>
      <c r="C1112" s="17" t="s">
        <v>289</v>
      </c>
      <c r="D1112" s="65" t="s">
        <v>151</v>
      </c>
      <c r="E1112" s="65" t="s">
        <v>2432</v>
      </c>
      <c r="F1112" s="65" t="s">
        <v>401</v>
      </c>
      <c r="G1112" s="43" t="s">
        <v>2433</v>
      </c>
      <c r="H1112" s="71" t="s">
        <v>401</v>
      </c>
      <c r="I1112" s="68">
        <v>45807</v>
      </c>
      <c r="J1112" s="61">
        <v>1751</v>
      </c>
      <c r="K1112" s="74">
        <v>43</v>
      </c>
      <c r="L1112" s="69">
        <v>76382.2</v>
      </c>
      <c r="M1112" s="69">
        <v>0</v>
      </c>
      <c r="N1112" s="69">
        <v>0</v>
      </c>
      <c r="O1112" s="70">
        <f t="shared" si="57"/>
        <v>76382.2</v>
      </c>
      <c r="P1112" s="25" t="s">
        <v>26</v>
      </c>
    </row>
    <row r="1113" spans="1:16" ht="135" hidden="1" customHeight="1" x14ac:dyDescent="0.2">
      <c r="A1113" s="7">
        <f t="shared" si="56"/>
        <v>950</v>
      </c>
      <c r="B1113" s="64" t="s">
        <v>896</v>
      </c>
      <c r="C1113" s="65" t="s">
        <v>2434</v>
      </c>
      <c r="D1113" s="65" t="s">
        <v>569</v>
      </c>
      <c r="E1113" s="65" t="s">
        <v>570</v>
      </c>
      <c r="F1113" s="65" t="s">
        <v>401</v>
      </c>
      <c r="G1113" s="43" t="s">
        <v>2435</v>
      </c>
      <c r="H1113" s="71">
        <v>11</v>
      </c>
      <c r="I1113" s="68">
        <v>45807</v>
      </c>
      <c r="J1113" s="61">
        <v>1759</v>
      </c>
      <c r="K1113" s="74">
        <v>43</v>
      </c>
      <c r="L1113" s="69">
        <v>9153.69</v>
      </c>
      <c r="M1113" s="69">
        <v>0</v>
      </c>
      <c r="N1113" s="69">
        <v>0</v>
      </c>
      <c r="O1113" s="70">
        <f t="shared" si="57"/>
        <v>9153.69</v>
      </c>
      <c r="P1113" s="25" t="s">
        <v>26</v>
      </c>
    </row>
    <row r="1114" spans="1:16" ht="202.5" hidden="1" customHeight="1" x14ac:dyDescent="0.2">
      <c r="A1114" s="7">
        <f t="shared" si="56"/>
        <v>951</v>
      </c>
      <c r="B1114" s="64" t="s">
        <v>57</v>
      </c>
      <c r="C1114" s="65" t="s">
        <v>58</v>
      </c>
      <c r="D1114" s="65" t="s">
        <v>2436</v>
      </c>
      <c r="E1114" s="65" t="s">
        <v>2437</v>
      </c>
      <c r="F1114" s="65" t="s">
        <v>401</v>
      </c>
      <c r="G1114" s="43" t="s">
        <v>2438</v>
      </c>
      <c r="H1114" s="71" t="s">
        <v>401</v>
      </c>
      <c r="I1114" s="68">
        <v>45807</v>
      </c>
      <c r="J1114" s="61">
        <v>1760</v>
      </c>
      <c r="K1114" s="74">
        <v>43</v>
      </c>
      <c r="L1114" s="69">
        <v>176785.5</v>
      </c>
      <c r="M1114" s="69">
        <v>6423.51</v>
      </c>
      <c r="N1114" s="69">
        <v>-8123.05</v>
      </c>
      <c r="O1114" s="70">
        <f t="shared" si="57"/>
        <v>175085.96000000002</v>
      </c>
      <c r="P1114" s="25" t="s">
        <v>26</v>
      </c>
    </row>
    <row r="1115" spans="1:16" ht="157.5" hidden="1" customHeight="1" x14ac:dyDescent="0.2">
      <c r="A1115" s="7">
        <f t="shared" si="56"/>
        <v>952</v>
      </c>
      <c r="B1115" s="64" t="s">
        <v>896</v>
      </c>
      <c r="C1115" s="65" t="s">
        <v>2434</v>
      </c>
      <c r="D1115" s="65" t="s">
        <v>569</v>
      </c>
      <c r="E1115" s="65" t="s">
        <v>570</v>
      </c>
      <c r="F1115" s="65" t="s">
        <v>401</v>
      </c>
      <c r="G1115" s="43" t="s">
        <v>2439</v>
      </c>
      <c r="H1115" s="71" t="s">
        <v>401</v>
      </c>
      <c r="I1115" s="68">
        <v>45807</v>
      </c>
      <c r="J1115" s="61">
        <v>1763</v>
      </c>
      <c r="K1115" s="74">
        <v>43</v>
      </c>
      <c r="L1115" s="69">
        <v>863.63</v>
      </c>
      <c r="M1115" s="69">
        <v>1.23</v>
      </c>
      <c r="N1115" s="69">
        <v>-1.23</v>
      </c>
      <c r="O1115" s="70">
        <f t="shared" si="57"/>
        <v>863.63</v>
      </c>
      <c r="P1115" s="25" t="s">
        <v>26</v>
      </c>
    </row>
    <row r="1116" spans="1:16" ht="135" hidden="1" customHeight="1" x14ac:dyDescent="0.2">
      <c r="A1116" s="7">
        <f t="shared" si="56"/>
        <v>953</v>
      </c>
      <c r="B1116" s="64" t="s">
        <v>57</v>
      </c>
      <c r="C1116" s="65" t="s">
        <v>58</v>
      </c>
      <c r="D1116" s="65" t="s">
        <v>2436</v>
      </c>
      <c r="E1116" s="65" t="s">
        <v>2437</v>
      </c>
      <c r="F1116" s="65" t="s">
        <v>401</v>
      </c>
      <c r="G1116" s="43" t="s">
        <v>2440</v>
      </c>
      <c r="H1116" s="71" t="s">
        <v>401</v>
      </c>
      <c r="I1116" s="68">
        <v>45807</v>
      </c>
      <c r="J1116" s="61">
        <v>1764</v>
      </c>
      <c r="K1116" s="74">
        <v>43</v>
      </c>
      <c r="L1116" s="69">
        <v>1417.62</v>
      </c>
      <c r="M1116" s="69">
        <v>0</v>
      </c>
      <c r="N1116" s="69">
        <v>0</v>
      </c>
      <c r="O1116" s="70">
        <f t="shared" si="57"/>
        <v>1417.62</v>
      </c>
      <c r="P1116" s="25" t="s">
        <v>26</v>
      </c>
    </row>
    <row r="1117" spans="1:16" ht="90" hidden="1" customHeight="1" x14ac:dyDescent="0.2">
      <c r="A1117" s="7">
        <f t="shared" si="56"/>
        <v>954</v>
      </c>
      <c r="B1117" s="64" t="s">
        <v>288</v>
      </c>
      <c r="C1117" s="17" t="s">
        <v>289</v>
      </c>
      <c r="D1117" s="65" t="s">
        <v>151</v>
      </c>
      <c r="E1117" s="65" t="s">
        <v>2441</v>
      </c>
      <c r="F1117" s="65" t="s">
        <v>401</v>
      </c>
      <c r="G1117" s="43" t="s">
        <v>2442</v>
      </c>
      <c r="H1117" s="71" t="s">
        <v>401</v>
      </c>
      <c r="I1117" s="68">
        <v>45806</v>
      </c>
      <c r="J1117" s="61">
        <v>1738</v>
      </c>
      <c r="K1117" s="74">
        <v>43</v>
      </c>
      <c r="L1117" s="69">
        <v>8947759.5299999993</v>
      </c>
      <c r="M1117" s="69">
        <v>0</v>
      </c>
      <c r="N1117" s="69">
        <v>-4616033.03</v>
      </c>
      <c r="O1117" s="70">
        <f t="shared" si="57"/>
        <v>4331726.4999999991</v>
      </c>
      <c r="P1117" s="25" t="s">
        <v>26</v>
      </c>
    </row>
    <row r="1118" spans="1:16" ht="112.5" hidden="1" customHeight="1" x14ac:dyDescent="0.2">
      <c r="A1118" s="7">
        <f t="shared" si="56"/>
        <v>955</v>
      </c>
      <c r="B1118" s="64" t="s">
        <v>288</v>
      </c>
      <c r="C1118" s="17" t="s">
        <v>289</v>
      </c>
      <c r="D1118" s="65" t="s">
        <v>151</v>
      </c>
      <c r="E1118" s="65" t="s">
        <v>2443</v>
      </c>
      <c r="F1118" s="65" t="s">
        <v>401</v>
      </c>
      <c r="G1118" s="43" t="s">
        <v>2444</v>
      </c>
      <c r="H1118" s="71" t="s">
        <v>401</v>
      </c>
      <c r="I1118" s="68">
        <v>45806</v>
      </c>
      <c r="J1118" s="61">
        <v>1739</v>
      </c>
      <c r="K1118" s="74">
        <v>43</v>
      </c>
      <c r="L1118" s="69">
        <v>61.26</v>
      </c>
      <c r="M1118" s="69">
        <v>0</v>
      </c>
      <c r="N1118" s="69">
        <v>-11.79</v>
      </c>
      <c r="O1118" s="70">
        <f t="shared" si="57"/>
        <v>49.47</v>
      </c>
      <c r="P1118" s="25" t="s">
        <v>26</v>
      </c>
    </row>
    <row r="1119" spans="1:16" ht="180" hidden="1" customHeight="1" x14ac:dyDescent="0.2">
      <c r="A1119" s="7">
        <f t="shared" si="56"/>
        <v>956</v>
      </c>
      <c r="B1119" s="64" t="s">
        <v>288</v>
      </c>
      <c r="C1119" s="17" t="s">
        <v>289</v>
      </c>
      <c r="D1119" s="65" t="s">
        <v>151</v>
      </c>
      <c r="E1119" s="65" t="s">
        <v>2445</v>
      </c>
      <c r="F1119" s="65" t="s">
        <v>401</v>
      </c>
      <c r="G1119" s="43" t="s">
        <v>2446</v>
      </c>
      <c r="H1119" s="71" t="s">
        <v>401</v>
      </c>
      <c r="I1119" s="68">
        <v>45806</v>
      </c>
      <c r="J1119" s="61">
        <v>1740</v>
      </c>
      <c r="K1119" s="74">
        <v>43</v>
      </c>
      <c r="L1119" s="69">
        <v>1294.79</v>
      </c>
      <c r="M1119" s="69">
        <v>0</v>
      </c>
      <c r="N1119" s="69">
        <v>-317.37</v>
      </c>
      <c r="O1119" s="70">
        <f t="shared" si="57"/>
        <v>977.42</v>
      </c>
      <c r="P1119" s="25" t="s">
        <v>26</v>
      </c>
    </row>
    <row r="1120" spans="1:16" ht="135" hidden="1" customHeight="1" x14ac:dyDescent="0.2">
      <c r="A1120" s="7">
        <f t="shared" si="56"/>
        <v>957</v>
      </c>
      <c r="B1120" s="64" t="s">
        <v>288</v>
      </c>
      <c r="C1120" s="17" t="s">
        <v>289</v>
      </c>
      <c r="D1120" s="65" t="s">
        <v>151</v>
      </c>
      <c r="E1120" s="65" t="s">
        <v>1535</v>
      </c>
      <c r="F1120" s="65" t="s">
        <v>401</v>
      </c>
      <c r="G1120" s="43" t="s">
        <v>2447</v>
      </c>
      <c r="H1120" s="71" t="s">
        <v>401</v>
      </c>
      <c r="I1120" s="68">
        <v>45806</v>
      </c>
      <c r="J1120" s="61">
        <v>1741</v>
      </c>
      <c r="K1120" s="74">
        <v>43</v>
      </c>
      <c r="L1120" s="69">
        <v>287.81</v>
      </c>
      <c r="M1120" s="69">
        <v>0</v>
      </c>
      <c r="N1120" s="69">
        <v>-287.8</v>
      </c>
      <c r="O1120" s="70">
        <f t="shared" si="57"/>
        <v>9.9999999999909051E-3</v>
      </c>
      <c r="P1120" s="25" t="s">
        <v>26</v>
      </c>
    </row>
    <row r="1121" spans="1:16" ht="135" hidden="1" customHeight="1" x14ac:dyDescent="0.2">
      <c r="A1121" s="7">
        <f t="shared" si="56"/>
        <v>958</v>
      </c>
      <c r="B1121" s="64" t="s">
        <v>288</v>
      </c>
      <c r="C1121" s="17" t="s">
        <v>289</v>
      </c>
      <c r="D1121" s="65" t="s">
        <v>151</v>
      </c>
      <c r="E1121" s="65" t="s">
        <v>2218</v>
      </c>
      <c r="F1121" s="65" t="s">
        <v>401</v>
      </c>
      <c r="G1121" s="43" t="s">
        <v>2448</v>
      </c>
      <c r="H1121" s="71" t="s">
        <v>401</v>
      </c>
      <c r="I1121" s="68">
        <v>45811</v>
      </c>
      <c r="J1121" s="61">
        <v>1752</v>
      </c>
      <c r="K1121" s="74">
        <v>44</v>
      </c>
      <c r="L1121" s="69">
        <v>122.12</v>
      </c>
      <c r="M1121" s="69">
        <v>0</v>
      </c>
      <c r="N1121" s="69">
        <v>0</v>
      </c>
      <c r="O1121" s="70">
        <f t="shared" si="57"/>
        <v>122.12</v>
      </c>
      <c r="P1121" s="25" t="s">
        <v>26</v>
      </c>
    </row>
    <row r="1122" spans="1:16" ht="157.5" hidden="1" customHeight="1" x14ac:dyDescent="0.2">
      <c r="A1122" s="7">
        <f t="shared" si="56"/>
        <v>959</v>
      </c>
      <c r="B1122" s="64" t="s">
        <v>288</v>
      </c>
      <c r="C1122" s="17" t="s">
        <v>289</v>
      </c>
      <c r="D1122" s="65" t="s">
        <v>151</v>
      </c>
      <c r="E1122" s="65" t="s">
        <v>2449</v>
      </c>
      <c r="F1122" s="65" t="s">
        <v>401</v>
      </c>
      <c r="G1122" s="43" t="s">
        <v>2450</v>
      </c>
      <c r="H1122" s="71" t="s">
        <v>401</v>
      </c>
      <c r="I1122" s="68">
        <v>45811</v>
      </c>
      <c r="J1122" s="61">
        <v>1761</v>
      </c>
      <c r="K1122" s="74">
        <v>44</v>
      </c>
      <c r="L1122" s="69">
        <v>8037.42</v>
      </c>
      <c r="M1122" s="69">
        <v>0</v>
      </c>
      <c r="N1122" s="69">
        <v>-1514.2</v>
      </c>
      <c r="O1122" s="70">
        <f t="shared" si="57"/>
        <v>6523.22</v>
      </c>
      <c r="P1122" s="25" t="s">
        <v>26</v>
      </c>
    </row>
    <row r="1123" spans="1:16" ht="186" hidden="1" customHeight="1" x14ac:dyDescent="0.2">
      <c r="A1123" s="7">
        <f t="shared" si="56"/>
        <v>960</v>
      </c>
      <c r="B1123" s="64">
        <v>1792601622001</v>
      </c>
      <c r="C1123" s="65" t="s">
        <v>1725</v>
      </c>
      <c r="D1123" s="65" t="s">
        <v>569</v>
      </c>
      <c r="E1123" s="65" t="s">
        <v>570</v>
      </c>
      <c r="F1123" s="65" t="s">
        <v>401</v>
      </c>
      <c r="G1123" s="43" t="s">
        <v>2451</v>
      </c>
      <c r="H1123" s="71">
        <v>7812</v>
      </c>
      <c r="I1123" s="68">
        <v>45813</v>
      </c>
      <c r="J1123" s="61">
        <v>1787</v>
      </c>
      <c r="K1123" s="74">
        <v>44</v>
      </c>
      <c r="L1123" s="69">
        <v>19.5</v>
      </c>
      <c r="M1123" s="69">
        <v>0</v>
      </c>
      <c r="N1123" s="69">
        <v>0</v>
      </c>
      <c r="O1123" s="70">
        <f t="shared" si="57"/>
        <v>19.5</v>
      </c>
      <c r="P1123" s="25" t="s">
        <v>26</v>
      </c>
    </row>
    <row r="1124" spans="1:16" ht="180" hidden="1" customHeight="1" x14ac:dyDescent="0.2">
      <c r="A1124" s="7">
        <f t="shared" si="56"/>
        <v>961</v>
      </c>
      <c r="B1124" s="64" t="s">
        <v>1228</v>
      </c>
      <c r="C1124" s="65" t="s">
        <v>666</v>
      </c>
      <c r="D1124" s="65" t="s">
        <v>569</v>
      </c>
      <c r="E1124" s="65" t="s">
        <v>570</v>
      </c>
      <c r="F1124" s="65" t="s">
        <v>401</v>
      </c>
      <c r="G1124" s="43" t="s">
        <v>2452</v>
      </c>
      <c r="H1124" s="71">
        <v>37</v>
      </c>
      <c r="I1124" s="68">
        <v>45813</v>
      </c>
      <c r="J1124" s="61">
        <v>1788</v>
      </c>
      <c r="K1124" s="74">
        <v>44</v>
      </c>
      <c r="L1124" s="69">
        <v>7.5</v>
      </c>
      <c r="M1124" s="69">
        <v>0</v>
      </c>
      <c r="N1124" s="69">
        <v>0</v>
      </c>
      <c r="O1124" s="70">
        <f t="shared" si="57"/>
        <v>7.5</v>
      </c>
      <c r="P1124" s="25" t="s">
        <v>26</v>
      </c>
    </row>
    <row r="1125" spans="1:16" ht="157.5" hidden="1" customHeight="1" x14ac:dyDescent="0.2">
      <c r="A1125" s="7">
        <f t="shared" si="56"/>
        <v>962</v>
      </c>
      <c r="B1125" s="64" t="s">
        <v>809</v>
      </c>
      <c r="C1125" s="65" t="s">
        <v>810</v>
      </c>
      <c r="D1125" s="65" t="s">
        <v>569</v>
      </c>
      <c r="E1125" s="65" t="s">
        <v>570</v>
      </c>
      <c r="F1125" s="65" t="s">
        <v>401</v>
      </c>
      <c r="G1125" s="43" t="s">
        <v>2453</v>
      </c>
      <c r="H1125" s="71">
        <v>8872620</v>
      </c>
      <c r="I1125" s="68">
        <v>45813</v>
      </c>
      <c r="J1125" s="61">
        <v>1789</v>
      </c>
      <c r="K1125" s="74">
        <v>44</v>
      </c>
      <c r="L1125" s="69">
        <v>8.14</v>
      </c>
      <c r="M1125" s="69">
        <v>0.02</v>
      </c>
      <c r="N1125" s="69">
        <v>-0.02</v>
      </c>
      <c r="O1125" s="70">
        <f t="shared" si="57"/>
        <v>8.14</v>
      </c>
      <c r="P1125" s="25" t="s">
        <v>26</v>
      </c>
    </row>
    <row r="1126" spans="1:16" ht="180" hidden="1" customHeight="1" x14ac:dyDescent="0.2">
      <c r="A1126" s="7">
        <f t="shared" si="56"/>
        <v>963</v>
      </c>
      <c r="B1126" s="64" t="s">
        <v>1550</v>
      </c>
      <c r="C1126" s="65" t="s">
        <v>2454</v>
      </c>
      <c r="D1126" s="65" t="s">
        <v>569</v>
      </c>
      <c r="E1126" s="65" t="s">
        <v>570</v>
      </c>
      <c r="F1126" s="65" t="s">
        <v>401</v>
      </c>
      <c r="G1126" s="43" t="s">
        <v>2455</v>
      </c>
      <c r="H1126" s="71" t="s">
        <v>2456</v>
      </c>
      <c r="I1126" s="68">
        <v>45813</v>
      </c>
      <c r="J1126" s="61">
        <v>1790</v>
      </c>
      <c r="K1126" s="74">
        <v>44</v>
      </c>
      <c r="L1126" s="69">
        <v>35.200000000000003</v>
      </c>
      <c r="M1126" s="69">
        <v>0</v>
      </c>
      <c r="N1126" s="69">
        <v>0</v>
      </c>
      <c r="O1126" s="70">
        <f t="shared" si="57"/>
        <v>35.200000000000003</v>
      </c>
      <c r="P1126" s="25" t="s">
        <v>26</v>
      </c>
    </row>
    <row r="1127" spans="1:16" ht="135" hidden="1" customHeight="1" x14ac:dyDescent="0.2">
      <c r="A1127" s="7">
        <f t="shared" si="56"/>
        <v>964</v>
      </c>
      <c r="B1127" s="64">
        <v>1768152560001</v>
      </c>
      <c r="C1127" s="65" t="s">
        <v>596</v>
      </c>
      <c r="D1127" s="65" t="s">
        <v>569</v>
      </c>
      <c r="E1127" s="65" t="s">
        <v>597</v>
      </c>
      <c r="F1127" s="65" t="s">
        <v>401</v>
      </c>
      <c r="G1127" s="43" t="s">
        <v>2457</v>
      </c>
      <c r="H1127" s="71" t="s">
        <v>401</v>
      </c>
      <c r="I1127" s="68">
        <v>45813</v>
      </c>
      <c r="J1127" s="61">
        <v>1791</v>
      </c>
      <c r="K1127" s="74">
        <v>44</v>
      </c>
      <c r="L1127" s="69">
        <v>566.32000000000005</v>
      </c>
      <c r="M1127" s="69">
        <v>84.97</v>
      </c>
      <c r="N1127" s="69">
        <v>-84.97</v>
      </c>
      <c r="O1127" s="70">
        <f t="shared" si="57"/>
        <v>566.32000000000005</v>
      </c>
      <c r="P1127" s="25" t="s">
        <v>26</v>
      </c>
    </row>
    <row r="1128" spans="1:16" ht="202.5" hidden="1" customHeight="1" x14ac:dyDescent="0.2">
      <c r="A1128" s="7">
        <f t="shared" si="56"/>
        <v>965</v>
      </c>
      <c r="B1128" s="64">
        <v>1768152560001</v>
      </c>
      <c r="C1128" s="65" t="s">
        <v>596</v>
      </c>
      <c r="D1128" s="65" t="s">
        <v>569</v>
      </c>
      <c r="E1128" s="65" t="s">
        <v>597</v>
      </c>
      <c r="F1128" s="65" t="s">
        <v>401</v>
      </c>
      <c r="G1128" s="43" t="s">
        <v>2458</v>
      </c>
      <c r="H1128" s="71" t="s">
        <v>2459</v>
      </c>
      <c r="I1128" s="68">
        <v>45813</v>
      </c>
      <c r="J1128" s="61">
        <v>1792</v>
      </c>
      <c r="K1128" s="74">
        <v>44</v>
      </c>
      <c r="L1128" s="69">
        <v>24.8</v>
      </c>
      <c r="M1128" s="69">
        <v>3.72</v>
      </c>
      <c r="N1128" s="69">
        <v>-3.72</v>
      </c>
      <c r="O1128" s="70">
        <f t="shared" si="57"/>
        <v>24.8</v>
      </c>
      <c r="P1128" s="25" t="s">
        <v>26</v>
      </c>
    </row>
    <row r="1129" spans="1:16" ht="202.5" hidden="1" customHeight="1" x14ac:dyDescent="0.2">
      <c r="A1129" s="7">
        <f t="shared" si="56"/>
        <v>966</v>
      </c>
      <c r="B1129" s="64">
        <v>1768152560001</v>
      </c>
      <c r="C1129" s="65" t="s">
        <v>596</v>
      </c>
      <c r="D1129" s="65" t="s">
        <v>569</v>
      </c>
      <c r="E1129" s="65" t="s">
        <v>597</v>
      </c>
      <c r="F1129" s="65" t="s">
        <v>401</v>
      </c>
      <c r="G1129" s="43" t="s">
        <v>2460</v>
      </c>
      <c r="H1129" s="71" t="s">
        <v>2461</v>
      </c>
      <c r="I1129" s="68">
        <v>45813</v>
      </c>
      <c r="J1129" s="61">
        <v>1793</v>
      </c>
      <c r="K1129" s="74">
        <v>44</v>
      </c>
      <c r="L1129" s="69">
        <v>160.08000000000001</v>
      </c>
      <c r="M1129" s="69">
        <v>24.02</v>
      </c>
      <c r="N1129" s="69">
        <v>-24.02</v>
      </c>
      <c r="O1129" s="70">
        <f t="shared" si="57"/>
        <v>160.08000000000001</v>
      </c>
      <c r="P1129" s="25" t="s">
        <v>26</v>
      </c>
    </row>
    <row r="1130" spans="1:16" ht="157.5" hidden="1" customHeight="1" x14ac:dyDescent="0.2">
      <c r="A1130" s="7">
        <f t="shared" ref="A1130:A1193" si="58">1+A1129</f>
        <v>967</v>
      </c>
      <c r="B1130" s="64">
        <v>1768152560001</v>
      </c>
      <c r="C1130" s="65" t="s">
        <v>596</v>
      </c>
      <c r="D1130" s="65" t="s">
        <v>569</v>
      </c>
      <c r="E1130" s="65" t="s">
        <v>597</v>
      </c>
      <c r="F1130" s="65" t="s">
        <v>401</v>
      </c>
      <c r="G1130" s="43" t="s">
        <v>2462</v>
      </c>
      <c r="H1130" s="71" t="s">
        <v>2463</v>
      </c>
      <c r="I1130" s="68">
        <v>45813</v>
      </c>
      <c r="J1130" s="61">
        <v>1794</v>
      </c>
      <c r="K1130" s="74">
        <v>44</v>
      </c>
      <c r="L1130" s="69">
        <v>12.4</v>
      </c>
      <c r="M1130" s="69">
        <v>1.86</v>
      </c>
      <c r="N1130" s="69">
        <v>-1.86</v>
      </c>
      <c r="O1130" s="70">
        <f t="shared" si="57"/>
        <v>12.4</v>
      </c>
      <c r="P1130" s="25" t="s">
        <v>26</v>
      </c>
    </row>
    <row r="1131" spans="1:16" ht="209.25" hidden="1" customHeight="1" x14ac:dyDescent="0.2">
      <c r="A1131" s="7">
        <f t="shared" si="58"/>
        <v>968</v>
      </c>
      <c r="B1131" s="64">
        <v>1768152560001</v>
      </c>
      <c r="C1131" s="65" t="s">
        <v>596</v>
      </c>
      <c r="D1131" s="65" t="s">
        <v>569</v>
      </c>
      <c r="E1131" s="65" t="s">
        <v>597</v>
      </c>
      <c r="F1131" s="65" t="s">
        <v>401</v>
      </c>
      <c r="G1131" s="43" t="s">
        <v>2464</v>
      </c>
      <c r="H1131" s="71" t="s">
        <v>2465</v>
      </c>
      <c r="I1131" s="68">
        <v>45813</v>
      </c>
      <c r="J1131" s="61">
        <v>1795</v>
      </c>
      <c r="K1131" s="74">
        <v>44</v>
      </c>
      <c r="L1131" s="69">
        <v>62.28</v>
      </c>
      <c r="M1131" s="69">
        <v>9.36</v>
      </c>
      <c r="N1131" s="69">
        <v>-9.36</v>
      </c>
      <c r="O1131" s="70">
        <f t="shared" si="57"/>
        <v>62.28</v>
      </c>
      <c r="P1131" s="25" t="s">
        <v>26</v>
      </c>
    </row>
    <row r="1132" spans="1:16" ht="157.5" hidden="1" customHeight="1" x14ac:dyDescent="0.2">
      <c r="A1132" s="7">
        <f t="shared" si="58"/>
        <v>969</v>
      </c>
      <c r="B1132" s="64">
        <v>1768152560001</v>
      </c>
      <c r="C1132" s="65" t="s">
        <v>596</v>
      </c>
      <c r="D1132" s="65" t="s">
        <v>569</v>
      </c>
      <c r="E1132" s="65" t="s">
        <v>597</v>
      </c>
      <c r="F1132" s="65" t="s">
        <v>401</v>
      </c>
      <c r="G1132" s="43" t="s">
        <v>2466</v>
      </c>
      <c r="H1132" s="71" t="s">
        <v>2467</v>
      </c>
      <c r="I1132" s="68">
        <v>45813</v>
      </c>
      <c r="J1132" s="61">
        <v>1797</v>
      </c>
      <c r="K1132" s="74">
        <v>44</v>
      </c>
      <c r="L1132" s="69">
        <v>155.72</v>
      </c>
      <c r="M1132" s="69">
        <v>23.36</v>
      </c>
      <c r="N1132" s="69">
        <v>-23.36</v>
      </c>
      <c r="O1132" s="70">
        <f t="shared" si="57"/>
        <v>155.71999999999997</v>
      </c>
      <c r="P1132" s="25" t="s">
        <v>26</v>
      </c>
    </row>
    <row r="1133" spans="1:16" ht="112.5" hidden="1" customHeight="1" x14ac:dyDescent="0.2">
      <c r="A1133" s="7">
        <f t="shared" si="58"/>
        <v>970</v>
      </c>
      <c r="B1133" s="64">
        <v>1768152560001</v>
      </c>
      <c r="C1133" s="65" t="s">
        <v>596</v>
      </c>
      <c r="D1133" s="65" t="s">
        <v>569</v>
      </c>
      <c r="E1133" s="65" t="s">
        <v>597</v>
      </c>
      <c r="F1133" s="65" t="s">
        <v>401</v>
      </c>
      <c r="G1133" s="43" t="s">
        <v>2468</v>
      </c>
      <c r="H1133" s="71" t="s">
        <v>401</v>
      </c>
      <c r="I1133" s="68">
        <v>45813</v>
      </c>
      <c r="J1133" s="61">
        <v>1798</v>
      </c>
      <c r="K1133" s="74">
        <v>44</v>
      </c>
      <c r="L1133" s="69">
        <v>251</v>
      </c>
      <c r="M1133" s="69">
        <v>37.659999999999997</v>
      </c>
      <c r="N1133" s="69">
        <v>-37.659999999999997</v>
      </c>
      <c r="O1133" s="70">
        <f t="shared" si="57"/>
        <v>250.99999999999997</v>
      </c>
      <c r="P1133" s="25" t="s">
        <v>26</v>
      </c>
    </row>
    <row r="1134" spans="1:16" ht="112.5" hidden="1" customHeight="1" x14ac:dyDescent="0.2">
      <c r="A1134" s="7">
        <f t="shared" si="58"/>
        <v>971</v>
      </c>
      <c r="B1134" s="64">
        <v>1768152560001</v>
      </c>
      <c r="C1134" s="65" t="s">
        <v>596</v>
      </c>
      <c r="D1134" s="65" t="s">
        <v>569</v>
      </c>
      <c r="E1134" s="65" t="s">
        <v>597</v>
      </c>
      <c r="F1134" s="65" t="s">
        <v>401</v>
      </c>
      <c r="G1134" s="43" t="s">
        <v>2469</v>
      </c>
      <c r="H1134" s="71">
        <v>3</v>
      </c>
      <c r="I1134" s="68">
        <v>45813</v>
      </c>
      <c r="J1134" s="61">
        <v>1799</v>
      </c>
      <c r="K1134" s="74">
        <v>44</v>
      </c>
      <c r="L1134" s="69">
        <v>18.600000000000001</v>
      </c>
      <c r="M1134" s="69">
        <v>2.79</v>
      </c>
      <c r="N1134" s="69">
        <v>-2.79</v>
      </c>
      <c r="O1134" s="70">
        <f t="shared" si="57"/>
        <v>18.600000000000001</v>
      </c>
      <c r="P1134" s="25" t="s">
        <v>26</v>
      </c>
    </row>
    <row r="1135" spans="1:16" ht="112.5" hidden="1" customHeight="1" x14ac:dyDescent="0.2">
      <c r="A1135" s="7">
        <f t="shared" si="58"/>
        <v>972</v>
      </c>
      <c r="B1135" s="64">
        <v>1768152560001</v>
      </c>
      <c r="C1135" s="65" t="s">
        <v>596</v>
      </c>
      <c r="D1135" s="65" t="s">
        <v>569</v>
      </c>
      <c r="E1135" s="65" t="s">
        <v>597</v>
      </c>
      <c r="F1135" s="65" t="s">
        <v>401</v>
      </c>
      <c r="G1135" s="43" t="s">
        <v>2470</v>
      </c>
      <c r="H1135" s="71" t="s">
        <v>401</v>
      </c>
      <c r="I1135" s="68">
        <v>45813</v>
      </c>
      <c r="J1135" s="61">
        <v>1800</v>
      </c>
      <c r="K1135" s="74">
        <v>44</v>
      </c>
      <c r="L1135" s="69">
        <v>126.92</v>
      </c>
      <c r="M1135" s="69">
        <v>19.04</v>
      </c>
      <c r="N1135" s="69">
        <v>-19.04</v>
      </c>
      <c r="O1135" s="70">
        <f t="shared" si="57"/>
        <v>126.92000000000002</v>
      </c>
      <c r="P1135" s="25" t="s">
        <v>26</v>
      </c>
    </row>
    <row r="1136" spans="1:16" ht="112.5" hidden="1" customHeight="1" x14ac:dyDescent="0.2">
      <c r="A1136" s="7">
        <f t="shared" si="58"/>
        <v>973</v>
      </c>
      <c r="B1136" s="64">
        <v>1768152560001</v>
      </c>
      <c r="C1136" s="65" t="s">
        <v>596</v>
      </c>
      <c r="D1136" s="65" t="s">
        <v>569</v>
      </c>
      <c r="E1136" s="65" t="s">
        <v>597</v>
      </c>
      <c r="F1136" s="65" t="s">
        <v>401</v>
      </c>
      <c r="G1136" s="43" t="s">
        <v>2471</v>
      </c>
      <c r="H1136" s="71" t="s">
        <v>401</v>
      </c>
      <c r="I1136" s="68">
        <v>45813</v>
      </c>
      <c r="J1136" s="61">
        <v>1801</v>
      </c>
      <c r="K1136" s="74">
        <v>44</v>
      </c>
      <c r="L1136" s="69">
        <v>31</v>
      </c>
      <c r="M1136" s="69">
        <v>4.6500000000000004</v>
      </c>
      <c r="N1136" s="69">
        <v>-4.6500000000000004</v>
      </c>
      <c r="O1136" s="70">
        <f t="shared" si="57"/>
        <v>31</v>
      </c>
      <c r="P1136" s="25" t="s">
        <v>26</v>
      </c>
    </row>
    <row r="1137" spans="1:16" ht="135" hidden="1" customHeight="1" x14ac:dyDescent="0.2">
      <c r="A1137" s="7">
        <f t="shared" si="58"/>
        <v>974</v>
      </c>
      <c r="B1137" s="64">
        <v>1768152560001</v>
      </c>
      <c r="C1137" s="65" t="s">
        <v>596</v>
      </c>
      <c r="D1137" s="65" t="s">
        <v>569</v>
      </c>
      <c r="E1137" s="65" t="s">
        <v>597</v>
      </c>
      <c r="F1137" s="65" t="s">
        <v>401</v>
      </c>
      <c r="G1137" s="43" t="s">
        <v>2472</v>
      </c>
      <c r="H1137" s="71" t="s">
        <v>401</v>
      </c>
      <c r="I1137" s="68">
        <v>45813</v>
      </c>
      <c r="J1137" s="61">
        <v>1802</v>
      </c>
      <c r="K1137" s="74">
        <v>44</v>
      </c>
      <c r="L1137" s="69">
        <v>126.2</v>
      </c>
      <c r="M1137" s="69">
        <v>18.93</v>
      </c>
      <c r="N1137" s="69">
        <v>-18.93</v>
      </c>
      <c r="O1137" s="70">
        <f t="shared" si="57"/>
        <v>126.19999999999999</v>
      </c>
      <c r="P1137" s="25" t="s">
        <v>26</v>
      </c>
    </row>
    <row r="1138" spans="1:16" ht="112.5" hidden="1" customHeight="1" x14ac:dyDescent="0.2">
      <c r="A1138" s="7">
        <f t="shared" si="58"/>
        <v>975</v>
      </c>
      <c r="B1138" s="64">
        <v>1768152560001</v>
      </c>
      <c r="C1138" s="65" t="s">
        <v>596</v>
      </c>
      <c r="D1138" s="65" t="s">
        <v>569</v>
      </c>
      <c r="E1138" s="65" t="s">
        <v>597</v>
      </c>
      <c r="F1138" s="65" t="s">
        <v>401</v>
      </c>
      <c r="G1138" s="43" t="s">
        <v>2473</v>
      </c>
      <c r="H1138" s="71" t="s">
        <v>401</v>
      </c>
      <c r="I1138" s="68">
        <v>45813</v>
      </c>
      <c r="J1138" s="61">
        <v>1803</v>
      </c>
      <c r="K1138" s="74">
        <v>44</v>
      </c>
      <c r="L1138" s="69">
        <v>20.04</v>
      </c>
      <c r="M1138" s="69">
        <v>3.01</v>
      </c>
      <c r="N1138" s="69">
        <v>-3.01</v>
      </c>
      <c r="O1138" s="70">
        <f t="shared" si="57"/>
        <v>20.04</v>
      </c>
      <c r="P1138" s="25" t="s">
        <v>26</v>
      </c>
    </row>
    <row r="1139" spans="1:16" ht="112.5" hidden="1" customHeight="1" x14ac:dyDescent="0.2">
      <c r="A1139" s="7">
        <f t="shared" si="58"/>
        <v>976</v>
      </c>
      <c r="B1139" s="64">
        <v>1768152560001</v>
      </c>
      <c r="C1139" s="65" t="s">
        <v>596</v>
      </c>
      <c r="D1139" s="65" t="s">
        <v>569</v>
      </c>
      <c r="E1139" s="65" t="s">
        <v>597</v>
      </c>
      <c r="F1139" s="65" t="s">
        <v>401</v>
      </c>
      <c r="G1139" s="43" t="s">
        <v>2474</v>
      </c>
      <c r="H1139" s="71" t="s">
        <v>401</v>
      </c>
      <c r="I1139" s="68">
        <v>45813</v>
      </c>
      <c r="J1139" s="61">
        <v>1804</v>
      </c>
      <c r="K1139" s="74">
        <v>44</v>
      </c>
      <c r="L1139" s="69">
        <v>20.76</v>
      </c>
      <c r="M1139" s="69">
        <v>3.12</v>
      </c>
      <c r="N1139" s="69">
        <v>-3.12</v>
      </c>
      <c r="O1139" s="70">
        <f t="shared" si="57"/>
        <v>20.76</v>
      </c>
      <c r="P1139" s="25" t="s">
        <v>26</v>
      </c>
    </row>
    <row r="1140" spans="1:16" ht="180" hidden="1" customHeight="1" x14ac:dyDescent="0.2">
      <c r="A1140" s="7">
        <f t="shared" si="58"/>
        <v>977</v>
      </c>
      <c r="B1140" s="64">
        <v>1768152560001</v>
      </c>
      <c r="C1140" s="65" t="s">
        <v>596</v>
      </c>
      <c r="D1140" s="65" t="s">
        <v>569</v>
      </c>
      <c r="E1140" s="65" t="s">
        <v>597</v>
      </c>
      <c r="F1140" s="65" t="s">
        <v>401</v>
      </c>
      <c r="G1140" s="43" t="s">
        <v>2475</v>
      </c>
      <c r="H1140" s="71" t="s">
        <v>401</v>
      </c>
      <c r="I1140" s="68">
        <v>45813</v>
      </c>
      <c r="J1140" s="61">
        <v>1806</v>
      </c>
      <c r="K1140" s="74">
        <v>44</v>
      </c>
      <c r="L1140" s="69">
        <v>928.64</v>
      </c>
      <c r="M1140" s="69">
        <v>139.31</v>
      </c>
      <c r="N1140" s="69">
        <v>-139.31</v>
      </c>
      <c r="O1140" s="70">
        <f t="shared" si="57"/>
        <v>928.6400000000001</v>
      </c>
      <c r="P1140" s="25" t="s">
        <v>26</v>
      </c>
    </row>
    <row r="1141" spans="1:16" ht="157.5" hidden="1" customHeight="1" x14ac:dyDescent="0.2">
      <c r="A1141" s="7">
        <f t="shared" si="58"/>
        <v>978</v>
      </c>
      <c r="B1141" s="64" t="s">
        <v>669</v>
      </c>
      <c r="C1141" s="65" t="s">
        <v>2476</v>
      </c>
      <c r="D1141" s="65" t="s">
        <v>569</v>
      </c>
      <c r="E1141" s="65" t="s">
        <v>570</v>
      </c>
      <c r="F1141" s="65" t="s">
        <v>401</v>
      </c>
      <c r="G1141" s="43" t="s">
        <v>2477</v>
      </c>
      <c r="H1141" s="71" t="s">
        <v>401</v>
      </c>
      <c r="I1141" s="68">
        <v>45813</v>
      </c>
      <c r="J1141" s="61">
        <v>1808</v>
      </c>
      <c r="K1141" s="74">
        <v>44</v>
      </c>
      <c r="L1141" s="69">
        <v>2.5</v>
      </c>
      <c r="M1141" s="69">
        <v>0</v>
      </c>
      <c r="N1141" s="69">
        <v>0</v>
      </c>
      <c r="O1141" s="70">
        <f t="shared" si="57"/>
        <v>2.5</v>
      </c>
      <c r="P1141" s="25" t="s">
        <v>26</v>
      </c>
    </row>
    <row r="1142" spans="1:16" ht="157.5" hidden="1" customHeight="1" x14ac:dyDescent="0.2">
      <c r="A1142" s="7">
        <f t="shared" si="58"/>
        <v>979</v>
      </c>
      <c r="B1142" s="64" t="s">
        <v>715</v>
      </c>
      <c r="C1142" s="65" t="s">
        <v>716</v>
      </c>
      <c r="D1142" s="65" t="s">
        <v>569</v>
      </c>
      <c r="E1142" s="65" t="s">
        <v>570</v>
      </c>
      <c r="F1142" s="65" t="s">
        <v>401</v>
      </c>
      <c r="G1142" s="43" t="s">
        <v>2478</v>
      </c>
      <c r="H1142" s="71" t="s">
        <v>2479</v>
      </c>
      <c r="I1142" s="68">
        <v>45813</v>
      </c>
      <c r="J1142" s="61">
        <v>1809</v>
      </c>
      <c r="K1142" s="74">
        <v>44</v>
      </c>
      <c r="L1142" s="69">
        <v>56.4</v>
      </c>
      <c r="M1142" s="69">
        <v>0</v>
      </c>
      <c r="N1142" s="69">
        <v>0</v>
      </c>
      <c r="O1142" s="70">
        <f t="shared" si="57"/>
        <v>56.4</v>
      </c>
      <c r="P1142" s="25" t="s">
        <v>26</v>
      </c>
    </row>
    <row r="1143" spans="1:16" ht="202.5" hidden="1" customHeight="1" x14ac:dyDescent="0.2">
      <c r="A1143" s="7">
        <f t="shared" si="58"/>
        <v>980</v>
      </c>
      <c r="B1143" s="64" t="s">
        <v>567</v>
      </c>
      <c r="C1143" s="65" t="s">
        <v>2480</v>
      </c>
      <c r="D1143" s="65" t="s">
        <v>569</v>
      </c>
      <c r="E1143" s="65" t="s">
        <v>570</v>
      </c>
      <c r="F1143" s="65" t="s">
        <v>401</v>
      </c>
      <c r="G1143" s="43" t="s">
        <v>2481</v>
      </c>
      <c r="H1143" s="71" t="s">
        <v>2482</v>
      </c>
      <c r="I1143" s="68">
        <v>45813</v>
      </c>
      <c r="J1143" s="61">
        <v>1811</v>
      </c>
      <c r="K1143" s="74">
        <v>44</v>
      </c>
      <c r="L1143" s="69">
        <v>432.85</v>
      </c>
      <c r="M1143" s="69">
        <v>0</v>
      </c>
      <c r="N1143" s="69">
        <v>0</v>
      </c>
      <c r="O1143" s="70">
        <f t="shared" si="57"/>
        <v>432.85</v>
      </c>
      <c r="P1143" s="25" t="s">
        <v>26</v>
      </c>
    </row>
    <row r="1144" spans="1:16" ht="135" hidden="1" customHeight="1" x14ac:dyDescent="0.2">
      <c r="A1144" s="7">
        <f t="shared" si="58"/>
        <v>981</v>
      </c>
      <c r="B1144" s="64">
        <v>1768181900001</v>
      </c>
      <c r="C1144" s="65" t="s">
        <v>1131</v>
      </c>
      <c r="D1144" s="65" t="s">
        <v>569</v>
      </c>
      <c r="E1144" s="65" t="s">
        <v>597</v>
      </c>
      <c r="F1144" s="65" t="s">
        <v>401</v>
      </c>
      <c r="G1144" s="43" t="s">
        <v>2483</v>
      </c>
      <c r="H1144" s="71">
        <v>559035</v>
      </c>
      <c r="I1144" s="68">
        <v>45813</v>
      </c>
      <c r="J1144" s="61">
        <v>1818</v>
      </c>
      <c r="K1144" s="74">
        <v>44</v>
      </c>
      <c r="L1144" s="69">
        <v>46.31</v>
      </c>
      <c r="M1144" s="69">
        <v>6.95</v>
      </c>
      <c r="N1144" s="69">
        <v>-6.95</v>
      </c>
      <c r="O1144" s="70">
        <f t="shared" si="57"/>
        <v>46.31</v>
      </c>
      <c r="P1144" s="25" t="s">
        <v>26</v>
      </c>
    </row>
    <row r="1145" spans="1:16" ht="202.5" hidden="1" customHeight="1" x14ac:dyDescent="0.2">
      <c r="A1145" s="7">
        <f t="shared" si="58"/>
        <v>982</v>
      </c>
      <c r="B1145" s="64" t="s">
        <v>504</v>
      </c>
      <c r="C1145" s="65" t="s">
        <v>505</v>
      </c>
      <c r="D1145" s="17" t="s">
        <v>493</v>
      </c>
      <c r="E1145" s="65" t="s">
        <v>2484</v>
      </c>
      <c r="F1145" s="65" t="s">
        <v>401</v>
      </c>
      <c r="G1145" s="43" t="s">
        <v>2485</v>
      </c>
      <c r="H1145" s="71">
        <v>60</v>
      </c>
      <c r="I1145" s="68">
        <v>45813</v>
      </c>
      <c r="J1145" s="61">
        <v>1821</v>
      </c>
      <c r="K1145" s="74">
        <v>44</v>
      </c>
      <c r="L1145" s="69">
        <v>1600</v>
      </c>
      <c r="M1145" s="69">
        <v>0</v>
      </c>
      <c r="N1145" s="69">
        <v>-160</v>
      </c>
      <c r="O1145" s="70">
        <f t="shared" si="57"/>
        <v>1440</v>
      </c>
      <c r="P1145" s="25" t="s">
        <v>26</v>
      </c>
    </row>
    <row r="1146" spans="1:16" ht="180" hidden="1" customHeight="1" x14ac:dyDescent="0.2">
      <c r="A1146" s="7">
        <f t="shared" si="58"/>
        <v>983</v>
      </c>
      <c r="B1146" s="64" t="s">
        <v>661</v>
      </c>
      <c r="C1146" s="65" t="s">
        <v>662</v>
      </c>
      <c r="D1146" s="65" t="s">
        <v>569</v>
      </c>
      <c r="E1146" s="65" t="s">
        <v>570</v>
      </c>
      <c r="F1146" s="65" t="s">
        <v>401</v>
      </c>
      <c r="G1146" s="43" t="s">
        <v>2486</v>
      </c>
      <c r="H1146" s="71" t="s">
        <v>2487</v>
      </c>
      <c r="I1146" s="68">
        <v>45813</v>
      </c>
      <c r="J1146" s="61">
        <v>1823</v>
      </c>
      <c r="K1146" s="74">
        <v>44</v>
      </c>
      <c r="L1146" s="69">
        <v>9.1</v>
      </c>
      <c r="M1146" s="69">
        <v>0</v>
      </c>
      <c r="N1146" s="69">
        <v>0</v>
      </c>
      <c r="O1146" s="70">
        <f t="shared" si="57"/>
        <v>9.1</v>
      </c>
      <c r="P1146" s="25" t="s">
        <v>26</v>
      </c>
    </row>
    <row r="1147" spans="1:16" ht="157.5" hidden="1" customHeight="1" x14ac:dyDescent="0.2">
      <c r="A1147" s="7">
        <f t="shared" si="58"/>
        <v>984</v>
      </c>
      <c r="B1147" s="64" t="s">
        <v>1353</v>
      </c>
      <c r="C1147" s="65" t="s">
        <v>2108</v>
      </c>
      <c r="D1147" s="65" t="s">
        <v>569</v>
      </c>
      <c r="E1147" s="65" t="s">
        <v>570</v>
      </c>
      <c r="F1147" s="65" t="s">
        <v>401</v>
      </c>
      <c r="G1147" s="43" t="s">
        <v>2488</v>
      </c>
      <c r="H1147" s="71" t="s">
        <v>401</v>
      </c>
      <c r="I1147" s="68">
        <v>45813</v>
      </c>
      <c r="J1147" s="61">
        <v>1836</v>
      </c>
      <c r="K1147" s="74">
        <v>44</v>
      </c>
      <c r="L1147" s="69">
        <v>118.3</v>
      </c>
      <c r="M1147" s="69">
        <v>0</v>
      </c>
      <c r="N1147" s="69">
        <v>0</v>
      </c>
      <c r="O1147" s="70">
        <f t="shared" si="57"/>
        <v>118.3</v>
      </c>
      <c r="P1147" s="25" t="s">
        <v>26</v>
      </c>
    </row>
    <row r="1148" spans="1:16" ht="202.5" hidden="1" customHeight="1" x14ac:dyDescent="0.2">
      <c r="A1148" s="7">
        <f t="shared" si="58"/>
        <v>985</v>
      </c>
      <c r="B1148" s="64" t="s">
        <v>2489</v>
      </c>
      <c r="C1148" s="65" t="s">
        <v>2490</v>
      </c>
      <c r="D1148" s="65" t="s">
        <v>1593</v>
      </c>
      <c r="E1148" s="65" t="s">
        <v>2491</v>
      </c>
      <c r="F1148" s="65" t="s">
        <v>401</v>
      </c>
      <c r="G1148" s="43" t="s">
        <v>2492</v>
      </c>
      <c r="H1148" s="71" t="s">
        <v>401</v>
      </c>
      <c r="I1148" s="68">
        <v>45813</v>
      </c>
      <c r="J1148" s="61">
        <v>1837</v>
      </c>
      <c r="K1148" s="74">
        <v>44</v>
      </c>
      <c r="L1148" s="69">
        <v>45.89</v>
      </c>
      <c r="M1148" s="69">
        <v>0</v>
      </c>
      <c r="N1148" s="69">
        <v>0</v>
      </c>
      <c r="O1148" s="70">
        <f t="shared" si="57"/>
        <v>45.89</v>
      </c>
      <c r="P1148" s="25" t="s">
        <v>26</v>
      </c>
    </row>
    <row r="1149" spans="1:16" ht="202.5" hidden="1" customHeight="1" x14ac:dyDescent="0.2">
      <c r="A1149" s="7">
        <f t="shared" si="58"/>
        <v>986</v>
      </c>
      <c r="B1149" s="64" t="s">
        <v>1586</v>
      </c>
      <c r="C1149" s="65" t="s">
        <v>2493</v>
      </c>
      <c r="D1149" s="65" t="s">
        <v>569</v>
      </c>
      <c r="E1149" s="65" t="s">
        <v>570</v>
      </c>
      <c r="F1149" s="65" t="s">
        <v>401</v>
      </c>
      <c r="G1149" s="43" t="s">
        <v>2494</v>
      </c>
      <c r="H1149" s="71">
        <v>382125</v>
      </c>
      <c r="I1149" s="68">
        <v>45783</v>
      </c>
      <c r="J1149" s="61">
        <v>1842</v>
      </c>
      <c r="K1149" s="74">
        <v>44</v>
      </c>
      <c r="L1149" s="69">
        <v>9.26</v>
      </c>
      <c r="M1149" s="69">
        <v>0</v>
      </c>
      <c r="N1149" s="69">
        <v>0</v>
      </c>
      <c r="O1149" s="70">
        <f t="shared" si="57"/>
        <v>9.26</v>
      </c>
      <c r="P1149" s="25" t="s">
        <v>26</v>
      </c>
    </row>
    <row r="1150" spans="1:16" ht="112.5" hidden="1" customHeight="1" x14ac:dyDescent="0.2">
      <c r="A1150" s="7">
        <f t="shared" si="58"/>
        <v>987</v>
      </c>
      <c r="B1150" s="64" t="s">
        <v>2495</v>
      </c>
      <c r="C1150" s="65" t="s">
        <v>2496</v>
      </c>
      <c r="D1150" s="17" t="s">
        <v>515</v>
      </c>
      <c r="E1150" s="65" t="s">
        <v>2497</v>
      </c>
      <c r="F1150" s="65" t="s">
        <v>401</v>
      </c>
      <c r="G1150" s="43" t="s">
        <v>2498</v>
      </c>
      <c r="H1150" s="71" t="s">
        <v>401</v>
      </c>
      <c r="I1150" s="68">
        <v>45783</v>
      </c>
      <c r="J1150" s="61">
        <v>119213074</v>
      </c>
      <c r="K1150" s="74">
        <v>44</v>
      </c>
      <c r="L1150" s="69">
        <v>447.56</v>
      </c>
      <c r="M1150" s="69">
        <v>0</v>
      </c>
      <c r="N1150" s="69">
        <v>0</v>
      </c>
      <c r="O1150" s="70">
        <f t="shared" si="57"/>
        <v>447.56</v>
      </c>
      <c r="P1150" s="25" t="s">
        <v>26</v>
      </c>
    </row>
    <row r="1151" spans="1:16" ht="112.5" hidden="1" customHeight="1" x14ac:dyDescent="0.2">
      <c r="A1151" s="7">
        <f t="shared" si="58"/>
        <v>988</v>
      </c>
      <c r="B1151" s="64" t="s">
        <v>2499</v>
      </c>
      <c r="C1151" s="65" t="s">
        <v>2500</v>
      </c>
      <c r="D1151" s="17" t="s">
        <v>515</v>
      </c>
      <c r="E1151" s="65" t="s">
        <v>2497</v>
      </c>
      <c r="F1151" s="65" t="s">
        <v>401</v>
      </c>
      <c r="G1151" s="43" t="s">
        <v>2498</v>
      </c>
      <c r="H1151" s="71" t="s">
        <v>401</v>
      </c>
      <c r="I1151" s="68">
        <v>45783</v>
      </c>
      <c r="J1151" s="61">
        <v>119213078</v>
      </c>
      <c r="K1151" s="74">
        <v>44</v>
      </c>
      <c r="L1151" s="69">
        <v>105.92</v>
      </c>
      <c r="M1151" s="69">
        <v>0</v>
      </c>
      <c r="N1151" s="69">
        <v>0</v>
      </c>
      <c r="O1151" s="70">
        <f t="shared" si="57"/>
        <v>105.92</v>
      </c>
      <c r="P1151" s="25" t="s">
        <v>26</v>
      </c>
    </row>
    <row r="1152" spans="1:16" ht="112.5" hidden="1" customHeight="1" x14ac:dyDescent="0.2">
      <c r="A1152" s="7">
        <f t="shared" si="58"/>
        <v>989</v>
      </c>
      <c r="B1152" s="64">
        <v>1725731887</v>
      </c>
      <c r="C1152" s="65" t="s">
        <v>2501</v>
      </c>
      <c r="D1152" s="17" t="s">
        <v>515</v>
      </c>
      <c r="E1152" s="65" t="s">
        <v>2497</v>
      </c>
      <c r="F1152" s="65" t="s">
        <v>401</v>
      </c>
      <c r="G1152" s="43" t="s">
        <v>2498</v>
      </c>
      <c r="H1152" s="71" t="s">
        <v>401</v>
      </c>
      <c r="I1152" s="68">
        <v>45783</v>
      </c>
      <c r="J1152" s="61">
        <v>119213071</v>
      </c>
      <c r="K1152" s="74">
        <v>44</v>
      </c>
      <c r="L1152" s="69">
        <v>705.74</v>
      </c>
      <c r="M1152" s="69">
        <v>0</v>
      </c>
      <c r="N1152" s="69">
        <v>0</v>
      </c>
      <c r="O1152" s="70">
        <f t="shared" si="57"/>
        <v>705.74</v>
      </c>
      <c r="P1152" s="25" t="s">
        <v>26</v>
      </c>
    </row>
    <row r="1153" spans="1:16" ht="157.5" hidden="1" customHeight="1" x14ac:dyDescent="0.2">
      <c r="A1153" s="7">
        <f t="shared" si="58"/>
        <v>990</v>
      </c>
      <c r="B1153" s="64">
        <v>1725731887</v>
      </c>
      <c r="C1153" s="65" t="s">
        <v>2501</v>
      </c>
      <c r="D1153" s="17" t="s">
        <v>515</v>
      </c>
      <c r="E1153" s="65" t="s">
        <v>2497</v>
      </c>
      <c r="F1153" s="65" t="s">
        <v>401</v>
      </c>
      <c r="G1153" s="43" t="s">
        <v>2316</v>
      </c>
      <c r="H1153" s="71" t="s">
        <v>401</v>
      </c>
      <c r="I1153" s="68">
        <v>45783</v>
      </c>
      <c r="J1153" s="61">
        <v>119213084</v>
      </c>
      <c r="K1153" s="74">
        <v>44</v>
      </c>
      <c r="L1153" s="69">
        <v>80.55</v>
      </c>
      <c r="M1153" s="69">
        <v>0</v>
      </c>
      <c r="N1153" s="69">
        <v>0</v>
      </c>
      <c r="O1153" s="70">
        <f t="shared" si="57"/>
        <v>80.55</v>
      </c>
      <c r="P1153" s="25" t="s">
        <v>26</v>
      </c>
    </row>
    <row r="1154" spans="1:16" ht="112.5" hidden="1" customHeight="1" x14ac:dyDescent="0.2">
      <c r="A1154" s="7">
        <f t="shared" si="58"/>
        <v>991</v>
      </c>
      <c r="B1154" s="64" t="s">
        <v>2502</v>
      </c>
      <c r="C1154" s="65" t="s">
        <v>2503</v>
      </c>
      <c r="D1154" s="17" t="s">
        <v>515</v>
      </c>
      <c r="E1154" s="65" t="s">
        <v>2497</v>
      </c>
      <c r="F1154" s="65" t="s">
        <v>401</v>
      </c>
      <c r="G1154" s="43" t="s">
        <v>2498</v>
      </c>
      <c r="H1154" s="71" t="s">
        <v>401</v>
      </c>
      <c r="I1154" s="68">
        <v>45783</v>
      </c>
      <c r="J1154" s="61">
        <v>119195400</v>
      </c>
      <c r="K1154" s="74">
        <v>44</v>
      </c>
      <c r="L1154" s="69">
        <v>1244.5999999999999</v>
      </c>
      <c r="M1154" s="69">
        <v>0</v>
      </c>
      <c r="N1154" s="69">
        <v>0</v>
      </c>
      <c r="O1154" s="70">
        <f t="shared" si="57"/>
        <v>1244.5999999999999</v>
      </c>
      <c r="P1154" s="25" t="s">
        <v>26</v>
      </c>
    </row>
    <row r="1155" spans="1:16" ht="112.5" hidden="1" customHeight="1" x14ac:dyDescent="0.2">
      <c r="A1155" s="7">
        <f t="shared" si="58"/>
        <v>992</v>
      </c>
      <c r="B1155" s="64" t="s">
        <v>2504</v>
      </c>
      <c r="C1155" s="65" t="s">
        <v>2505</v>
      </c>
      <c r="D1155" s="17" t="s">
        <v>515</v>
      </c>
      <c r="E1155" s="65" t="s">
        <v>2497</v>
      </c>
      <c r="F1155" s="65" t="s">
        <v>401</v>
      </c>
      <c r="G1155" s="43" t="s">
        <v>2498</v>
      </c>
      <c r="H1155" s="71" t="s">
        <v>401</v>
      </c>
      <c r="I1155" s="68">
        <v>45783</v>
      </c>
      <c r="J1155" s="61">
        <v>119195414</v>
      </c>
      <c r="K1155" s="74">
        <v>44</v>
      </c>
      <c r="L1155" s="69">
        <v>1194.5</v>
      </c>
      <c r="M1155" s="69">
        <v>0</v>
      </c>
      <c r="N1155" s="69">
        <v>0</v>
      </c>
      <c r="O1155" s="70">
        <f t="shared" si="57"/>
        <v>1194.5</v>
      </c>
      <c r="P1155" s="25" t="s">
        <v>26</v>
      </c>
    </row>
    <row r="1156" spans="1:16" ht="112.5" hidden="1" customHeight="1" x14ac:dyDescent="0.2">
      <c r="A1156" s="7">
        <f t="shared" si="58"/>
        <v>993</v>
      </c>
      <c r="B1156" s="64" t="s">
        <v>2506</v>
      </c>
      <c r="C1156" s="65" t="s">
        <v>2507</v>
      </c>
      <c r="D1156" s="17" t="s">
        <v>515</v>
      </c>
      <c r="E1156" s="65" t="s">
        <v>2497</v>
      </c>
      <c r="F1156" s="65" t="s">
        <v>401</v>
      </c>
      <c r="G1156" s="43" t="s">
        <v>2498</v>
      </c>
      <c r="H1156" s="71" t="s">
        <v>401</v>
      </c>
      <c r="I1156" s="68">
        <v>45783</v>
      </c>
      <c r="J1156" s="61">
        <v>119195420</v>
      </c>
      <c r="K1156" s="74">
        <v>44</v>
      </c>
      <c r="L1156" s="69">
        <v>1249.5999999999999</v>
      </c>
      <c r="M1156" s="69">
        <v>0</v>
      </c>
      <c r="N1156" s="69">
        <v>0</v>
      </c>
      <c r="O1156" s="70">
        <f t="shared" ref="O1156:O1219" si="59">L1156+M1156+N1156</f>
        <v>1249.5999999999999</v>
      </c>
      <c r="P1156" s="25" t="s">
        <v>26</v>
      </c>
    </row>
    <row r="1157" spans="1:16" ht="202.5" hidden="1" customHeight="1" x14ac:dyDescent="0.2">
      <c r="A1157" s="7">
        <f t="shared" si="58"/>
        <v>994</v>
      </c>
      <c r="B1157" s="76" t="s">
        <v>2508</v>
      </c>
      <c r="C1157" s="77" t="s">
        <v>2509</v>
      </c>
      <c r="D1157" s="65" t="s">
        <v>569</v>
      </c>
      <c r="E1157" s="78" t="s">
        <v>570</v>
      </c>
      <c r="F1157" s="78" t="s">
        <v>401</v>
      </c>
      <c r="G1157" s="79" t="s">
        <v>2510</v>
      </c>
      <c r="H1157" s="80" t="s">
        <v>2511</v>
      </c>
      <c r="I1157" s="68">
        <v>45813</v>
      </c>
      <c r="J1157" s="81">
        <v>1817</v>
      </c>
      <c r="K1157" s="74">
        <v>45</v>
      </c>
      <c r="L1157" s="82">
        <v>188.31</v>
      </c>
      <c r="M1157" s="82">
        <v>0</v>
      </c>
      <c r="N1157" s="82">
        <v>0</v>
      </c>
      <c r="O1157" s="83">
        <f t="shared" si="59"/>
        <v>188.31</v>
      </c>
      <c r="P1157" s="25" t="s">
        <v>26</v>
      </c>
    </row>
    <row r="1158" spans="1:16" ht="180" hidden="1" customHeight="1" x14ac:dyDescent="0.2">
      <c r="A1158" s="7">
        <f t="shared" si="58"/>
        <v>995</v>
      </c>
      <c r="B1158" s="76" t="s">
        <v>1238</v>
      </c>
      <c r="C1158" s="65" t="s">
        <v>1239</v>
      </c>
      <c r="D1158" s="17" t="s">
        <v>493</v>
      </c>
      <c r="E1158" s="78" t="s">
        <v>1638</v>
      </c>
      <c r="F1158" s="78" t="s">
        <v>1241</v>
      </c>
      <c r="G1158" s="79" t="s">
        <v>2512</v>
      </c>
      <c r="H1158" s="80" t="s">
        <v>401</v>
      </c>
      <c r="I1158" s="68">
        <v>45813</v>
      </c>
      <c r="J1158" s="81">
        <v>1828</v>
      </c>
      <c r="K1158" s="74">
        <v>45</v>
      </c>
      <c r="L1158" s="82">
        <v>1600</v>
      </c>
      <c r="M1158" s="82">
        <v>0</v>
      </c>
      <c r="N1158" s="82">
        <v>-160</v>
      </c>
      <c r="O1158" s="83">
        <f t="shared" si="59"/>
        <v>1440</v>
      </c>
      <c r="P1158" s="25" t="s">
        <v>26</v>
      </c>
    </row>
    <row r="1159" spans="1:16" ht="180" hidden="1" customHeight="1" x14ac:dyDescent="0.2">
      <c r="A1159" s="7">
        <f t="shared" si="58"/>
        <v>996</v>
      </c>
      <c r="B1159" s="76" t="s">
        <v>1342</v>
      </c>
      <c r="C1159" s="77" t="s">
        <v>1343</v>
      </c>
      <c r="D1159" s="65" t="s">
        <v>569</v>
      </c>
      <c r="E1159" s="78" t="s">
        <v>570</v>
      </c>
      <c r="F1159" s="78" t="s">
        <v>401</v>
      </c>
      <c r="G1159" s="79" t="s">
        <v>2513</v>
      </c>
      <c r="H1159" s="80" t="s">
        <v>401</v>
      </c>
      <c r="I1159" s="68">
        <v>45813</v>
      </c>
      <c r="J1159" s="81">
        <v>1829</v>
      </c>
      <c r="K1159" s="74">
        <v>45</v>
      </c>
      <c r="L1159" s="82">
        <v>205.62</v>
      </c>
      <c r="M1159" s="82">
        <v>0</v>
      </c>
      <c r="N1159" s="82">
        <v>0</v>
      </c>
      <c r="O1159" s="83">
        <f t="shared" si="59"/>
        <v>205.62</v>
      </c>
      <c r="P1159" s="25" t="s">
        <v>26</v>
      </c>
    </row>
    <row r="1160" spans="1:16" ht="180" hidden="1" customHeight="1" x14ac:dyDescent="0.2">
      <c r="A1160" s="7">
        <f t="shared" si="58"/>
        <v>997</v>
      </c>
      <c r="B1160" s="76" t="s">
        <v>1332</v>
      </c>
      <c r="C1160" s="77" t="s">
        <v>2514</v>
      </c>
      <c r="D1160" s="65" t="s">
        <v>569</v>
      </c>
      <c r="E1160" s="78" t="s">
        <v>570</v>
      </c>
      <c r="F1160" s="78" t="s">
        <v>401</v>
      </c>
      <c r="G1160" s="79" t="s">
        <v>2515</v>
      </c>
      <c r="H1160" s="80" t="s">
        <v>401</v>
      </c>
      <c r="I1160" s="68">
        <v>45814</v>
      </c>
      <c r="J1160" s="81">
        <v>1844</v>
      </c>
      <c r="K1160" s="74">
        <v>45</v>
      </c>
      <c r="L1160" s="82">
        <v>85.7</v>
      </c>
      <c r="M1160" s="82">
        <v>0</v>
      </c>
      <c r="N1160" s="82">
        <v>0</v>
      </c>
      <c r="O1160" s="83">
        <f t="shared" si="59"/>
        <v>85.7</v>
      </c>
      <c r="P1160" s="25" t="s">
        <v>26</v>
      </c>
    </row>
    <row r="1161" spans="1:16" ht="157.5" hidden="1" customHeight="1" x14ac:dyDescent="0.2">
      <c r="A1161" s="7">
        <f t="shared" si="58"/>
        <v>998</v>
      </c>
      <c r="B1161" s="76" t="s">
        <v>2516</v>
      </c>
      <c r="C1161" s="77" t="s">
        <v>601</v>
      </c>
      <c r="D1161" s="17" t="s">
        <v>391</v>
      </c>
      <c r="E1161" s="78" t="s">
        <v>2517</v>
      </c>
      <c r="F1161" s="78" t="s">
        <v>768</v>
      </c>
      <c r="G1161" s="43" t="s">
        <v>2518</v>
      </c>
      <c r="H1161" s="80" t="s">
        <v>401</v>
      </c>
      <c r="I1161" s="68">
        <v>45814</v>
      </c>
      <c r="J1161" s="81">
        <v>1845</v>
      </c>
      <c r="K1161" s="74">
        <v>45</v>
      </c>
      <c r="L1161" s="82">
        <v>1987.559</v>
      </c>
      <c r="M1161" s="82">
        <v>298.13</v>
      </c>
      <c r="N1161" s="82">
        <v>0</v>
      </c>
      <c r="O1161" s="83">
        <f t="shared" si="59"/>
        <v>2285.6889999999999</v>
      </c>
      <c r="P1161" s="25" t="s">
        <v>26</v>
      </c>
    </row>
    <row r="1162" spans="1:16" ht="157.5" hidden="1" customHeight="1" x14ac:dyDescent="0.2">
      <c r="A1162" s="7">
        <f t="shared" si="58"/>
        <v>999</v>
      </c>
      <c r="B1162" s="64" t="s">
        <v>600</v>
      </c>
      <c r="C1162" s="65" t="s">
        <v>601</v>
      </c>
      <c r="D1162" s="17" t="s">
        <v>391</v>
      </c>
      <c r="E1162" s="65" t="s">
        <v>2519</v>
      </c>
      <c r="F1162" s="65" t="s">
        <v>737</v>
      </c>
      <c r="G1162" s="43" t="s">
        <v>2518</v>
      </c>
      <c r="H1162" s="71">
        <v>32415</v>
      </c>
      <c r="I1162" s="68">
        <v>45817</v>
      </c>
      <c r="J1162" s="61">
        <v>1847</v>
      </c>
      <c r="K1162" s="74">
        <v>45</v>
      </c>
      <c r="L1162" s="69">
        <v>4357.58</v>
      </c>
      <c r="M1162" s="69">
        <v>653.64</v>
      </c>
      <c r="N1162" s="69">
        <v>0</v>
      </c>
      <c r="O1162" s="70">
        <f t="shared" si="59"/>
        <v>5011.22</v>
      </c>
      <c r="P1162" s="25" t="s">
        <v>26</v>
      </c>
    </row>
    <row r="1163" spans="1:16" ht="180" hidden="1" customHeight="1" x14ac:dyDescent="0.2">
      <c r="A1163" s="7">
        <f t="shared" si="58"/>
        <v>1000</v>
      </c>
      <c r="B1163" s="64" t="s">
        <v>2520</v>
      </c>
      <c r="C1163" s="65" t="s">
        <v>2521</v>
      </c>
      <c r="D1163" s="65" t="s">
        <v>2049</v>
      </c>
      <c r="E1163" s="65" t="s">
        <v>2522</v>
      </c>
      <c r="F1163" s="65" t="s">
        <v>2523</v>
      </c>
      <c r="G1163" s="43" t="s">
        <v>2524</v>
      </c>
      <c r="H1163" s="71" t="s">
        <v>401</v>
      </c>
      <c r="I1163" s="68">
        <v>45814</v>
      </c>
      <c r="J1163" s="61">
        <v>1849</v>
      </c>
      <c r="K1163" s="74">
        <v>45</v>
      </c>
      <c r="L1163" s="69">
        <v>7000</v>
      </c>
      <c r="M1163" s="69">
        <v>1050</v>
      </c>
      <c r="N1163" s="69">
        <v>-1172.5</v>
      </c>
      <c r="O1163" s="70">
        <f t="shared" si="59"/>
        <v>6877.5</v>
      </c>
      <c r="P1163" s="25" t="s">
        <v>26</v>
      </c>
    </row>
    <row r="1164" spans="1:16" ht="157.5" hidden="1" customHeight="1" x14ac:dyDescent="0.2">
      <c r="A1164" s="7">
        <f t="shared" si="58"/>
        <v>1001</v>
      </c>
      <c r="B1164" s="64" t="s">
        <v>2525</v>
      </c>
      <c r="C1164" s="65" t="s">
        <v>2526</v>
      </c>
      <c r="D1164" s="65" t="s">
        <v>569</v>
      </c>
      <c r="E1164" s="65" t="s">
        <v>570</v>
      </c>
      <c r="F1164" s="65" t="s">
        <v>401</v>
      </c>
      <c r="G1164" s="43" t="s">
        <v>2527</v>
      </c>
      <c r="H1164" s="71" t="s">
        <v>401</v>
      </c>
      <c r="I1164" s="68">
        <v>45818</v>
      </c>
      <c r="J1164" s="61">
        <v>1855</v>
      </c>
      <c r="K1164" s="74">
        <v>45</v>
      </c>
      <c r="L1164" s="69">
        <v>35.1</v>
      </c>
      <c r="M1164" s="69">
        <v>0</v>
      </c>
      <c r="N1164" s="69">
        <v>0</v>
      </c>
      <c r="O1164" s="70">
        <f t="shared" si="59"/>
        <v>35.1</v>
      </c>
      <c r="P1164" s="25" t="s">
        <v>26</v>
      </c>
    </row>
    <row r="1165" spans="1:16" ht="202.5" hidden="1" customHeight="1" x14ac:dyDescent="0.2">
      <c r="A1165" s="7">
        <f t="shared" si="58"/>
        <v>1002</v>
      </c>
      <c r="B1165" s="64" t="s">
        <v>2528</v>
      </c>
      <c r="C1165" s="65" t="s">
        <v>2529</v>
      </c>
      <c r="D1165" s="17" t="s">
        <v>107</v>
      </c>
      <c r="E1165" s="65" t="s">
        <v>2530</v>
      </c>
      <c r="F1165" s="65" t="s">
        <v>401</v>
      </c>
      <c r="G1165" s="43" t="s">
        <v>2531</v>
      </c>
      <c r="H1165" s="71">
        <v>2705</v>
      </c>
      <c r="I1165" s="68">
        <v>45819</v>
      </c>
      <c r="J1165" s="61">
        <v>1856</v>
      </c>
      <c r="K1165" s="74">
        <v>45</v>
      </c>
      <c r="L1165" s="69">
        <v>80</v>
      </c>
      <c r="M1165" s="69">
        <v>12</v>
      </c>
      <c r="N1165" s="69">
        <v>-14.2</v>
      </c>
      <c r="O1165" s="70">
        <f t="shared" si="59"/>
        <v>77.8</v>
      </c>
      <c r="P1165" s="25" t="s">
        <v>26</v>
      </c>
    </row>
    <row r="1166" spans="1:16" ht="180" hidden="1" customHeight="1" x14ac:dyDescent="0.2">
      <c r="A1166" s="7">
        <f t="shared" si="58"/>
        <v>1003</v>
      </c>
      <c r="B1166" s="64" t="s">
        <v>415</v>
      </c>
      <c r="C1166" s="65" t="s">
        <v>998</v>
      </c>
      <c r="D1166" s="65" t="s">
        <v>101</v>
      </c>
      <c r="E1166" s="65" t="s">
        <v>2532</v>
      </c>
      <c r="F1166" s="65" t="s">
        <v>418</v>
      </c>
      <c r="G1166" s="43" t="s">
        <v>2533</v>
      </c>
      <c r="H1166" s="71" t="s">
        <v>401</v>
      </c>
      <c r="I1166" s="68">
        <v>45819</v>
      </c>
      <c r="J1166" s="61">
        <v>1860</v>
      </c>
      <c r="K1166" s="74">
        <v>45</v>
      </c>
      <c r="L1166" s="69">
        <v>178.57</v>
      </c>
      <c r="M1166" s="69">
        <v>26.79</v>
      </c>
      <c r="N1166" s="69">
        <v>-44.65</v>
      </c>
      <c r="O1166" s="70">
        <f t="shared" si="59"/>
        <v>160.70999999999998</v>
      </c>
      <c r="P1166" s="25" t="s">
        <v>26</v>
      </c>
    </row>
    <row r="1167" spans="1:16" ht="180" hidden="1" customHeight="1" x14ac:dyDescent="0.2">
      <c r="A1167" s="7">
        <f t="shared" si="58"/>
        <v>1004</v>
      </c>
      <c r="B1167" s="64" t="s">
        <v>674</v>
      </c>
      <c r="C1167" s="65" t="s">
        <v>675</v>
      </c>
      <c r="D1167" s="65" t="s">
        <v>569</v>
      </c>
      <c r="E1167" s="65" t="s">
        <v>570</v>
      </c>
      <c r="F1167" s="65" t="s">
        <v>401</v>
      </c>
      <c r="G1167" s="43" t="s">
        <v>2534</v>
      </c>
      <c r="H1167" s="71">
        <v>191453</v>
      </c>
      <c r="I1167" s="68">
        <v>45819</v>
      </c>
      <c r="J1167" s="61">
        <v>1861</v>
      </c>
      <c r="K1167" s="74">
        <v>45</v>
      </c>
      <c r="L1167" s="69">
        <v>85.42</v>
      </c>
      <c r="M1167" s="69">
        <v>0</v>
      </c>
      <c r="N1167" s="69">
        <v>0</v>
      </c>
      <c r="O1167" s="70">
        <f t="shared" si="59"/>
        <v>85.42</v>
      </c>
      <c r="P1167" s="25" t="s">
        <v>26</v>
      </c>
    </row>
    <row r="1168" spans="1:16" ht="116.25" hidden="1" customHeight="1" x14ac:dyDescent="0.2">
      <c r="A1168" s="7">
        <f t="shared" si="58"/>
        <v>1005</v>
      </c>
      <c r="B1168" s="64">
        <v>1792128919001</v>
      </c>
      <c r="C1168" s="16" t="s">
        <v>81</v>
      </c>
      <c r="D1168" s="65" t="s">
        <v>101</v>
      </c>
      <c r="E1168" s="65" t="s">
        <v>375</v>
      </c>
      <c r="F1168" s="65" t="s">
        <v>84</v>
      </c>
      <c r="G1168" s="43" t="s">
        <v>2535</v>
      </c>
      <c r="H1168" s="71" t="s">
        <v>401</v>
      </c>
      <c r="I1168" s="68">
        <v>45819</v>
      </c>
      <c r="J1168" s="61">
        <v>1862</v>
      </c>
      <c r="K1168" s="74">
        <v>45</v>
      </c>
      <c r="L1168" s="69">
        <v>2232.14</v>
      </c>
      <c r="M1168" s="69">
        <v>334.82</v>
      </c>
      <c r="N1168" s="69">
        <v>-558.03</v>
      </c>
      <c r="O1168" s="70">
        <f t="shared" si="59"/>
        <v>2008.93</v>
      </c>
      <c r="P1168" s="25" t="s">
        <v>26</v>
      </c>
    </row>
    <row r="1169" spans="1:16" ht="157.5" hidden="1" customHeight="1" x14ac:dyDescent="0.2">
      <c r="A1169" s="7">
        <f t="shared" si="58"/>
        <v>1006</v>
      </c>
      <c r="B1169" s="64" t="s">
        <v>86</v>
      </c>
      <c r="C1169" s="65" t="s">
        <v>476</v>
      </c>
      <c r="D1169" s="65" t="s">
        <v>101</v>
      </c>
      <c r="E1169" s="65" t="s">
        <v>1700</v>
      </c>
      <c r="F1169" s="65" t="s">
        <v>90</v>
      </c>
      <c r="G1169" s="43" t="s">
        <v>2536</v>
      </c>
      <c r="H1169" s="71" t="s">
        <v>401</v>
      </c>
      <c r="I1169" s="68">
        <v>45819</v>
      </c>
      <c r="J1169" s="61">
        <v>1863</v>
      </c>
      <c r="K1169" s="74">
        <v>45</v>
      </c>
      <c r="L1169" s="69">
        <v>1700</v>
      </c>
      <c r="M1169" s="69">
        <v>255</v>
      </c>
      <c r="N1169" s="69">
        <v>-425</v>
      </c>
      <c r="O1169" s="70">
        <f t="shared" si="59"/>
        <v>1530</v>
      </c>
      <c r="P1169" s="25" t="s">
        <v>26</v>
      </c>
    </row>
    <row r="1170" spans="1:16" ht="255.75" hidden="1" customHeight="1" x14ac:dyDescent="0.2">
      <c r="A1170" s="7">
        <f t="shared" si="58"/>
        <v>1007</v>
      </c>
      <c r="B1170" s="64">
        <v>2460002550001</v>
      </c>
      <c r="C1170" s="65" t="s">
        <v>2537</v>
      </c>
      <c r="D1170" s="65" t="s">
        <v>569</v>
      </c>
      <c r="E1170" s="65" t="s">
        <v>570</v>
      </c>
      <c r="F1170" s="65" t="s">
        <v>401</v>
      </c>
      <c r="G1170" s="43" t="s">
        <v>2538</v>
      </c>
      <c r="H1170" s="71" t="s">
        <v>2539</v>
      </c>
      <c r="I1170" s="68">
        <v>45819</v>
      </c>
      <c r="J1170" s="61">
        <v>1864</v>
      </c>
      <c r="K1170" s="74">
        <v>45</v>
      </c>
      <c r="L1170" s="69">
        <v>994.67</v>
      </c>
      <c r="M1170" s="69">
        <v>0</v>
      </c>
      <c r="N1170" s="69">
        <v>-0.14000000000000001</v>
      </c>
      <c r="O1170" s="70">
        <f t="shared" si="59"/>
        <v>994.53</v>
      </c>
      <c r="P1170" s="25" t="s">
        <v>26</v>
      </c>
    </row>
    <row r="1171" spans="1:16" ht="180" hidden="1" customHeight="1" x14ac:dyDescent="0.2">
      <c r="A1171" s="7">
        <f t="shared" si="58"/>
        <v>1008</v>
      </c>
      <c r="B1171" s="64" t="s">
        <v>153</v>
      </c>
      <c r="C1171" s="65" t="s">
        <v>420</v>
      </c>
      <c r="D1171" s="65" t="s">
        <v>101</v>
      </c>
      <c r="E1171" s="65" t="s">
        <v>2540</v>
      </c>
      <c r="F1171" s="65" t="s">
        <v>2541</v>
      </c>
      <c r="G1171" s="43" t="s">
        <v>2542</v>
      </c>
      <c r="H1171" s="71">
        <v>23</v>
      </c>
      <c r="I1171" s="68">
        <v>45819</v>
      </c>
      <c r="J1171" s="61">
        <v>1865</v>
      </c>
      <c r="K1171" s="74">
        <v>45</v>
      </c>
      <c r="L1171" s="69">
        <v>1200</v>
      </c>
      <c r="M1171" s="69">
        <v>180</v>
      </c>
      <c r="N1171" s="69">
        <v>-300</v>
      </c>
      <c r="O1171" s="70">
        <f t="shared" si="59"/>
        <v>1080</v>
      </c>
      <c r="P1171" s="25" t="s">
        <v>26</v>
      </c>
    </row>
    <row r="1172" spans="1:16" ht="157.5" hidden="1" customHeight="1" x14ac:dyDescent="0.2">
      <c r="A1172" s="7">
        <f t="shared" si="58"/>
        <v>1009</v>
      </c>
      <c r="B1172" s="64" t="s">
        <v>1793</v>
      </c>
      <c r="C1172" s="65" t="s">
        <v>2543</v>
      </c>
      <c r="D1172" s="17" t="s">
        <v>493</v>
      </c>
      <c r="E1172" s="65" t="s">
        <v>1795</v>
      </c>
      <c r="F1172" s="65" t="s">
        <v>1902</v>
      </c>
      <c r="G1172" s="43" t="s">
        <v>2544</v>
      </c>
      <c r="H1172" s="71" t="s">
        <v>401</v>
      </c>
      <c r="I1172" s="68">
        <v>45819</v>
      </c>
      <c r="J1172" s="61">
        <v>1866</v>
      </c>
      <c r="K1172" s="74">
        <v>45</v>
      </c>
      <c r="L1172" s="69">
        <v>1600</v>
      </c>
      <c r="M1172" s="69">
        <v>240</v>
      </c>
      <c r="N1172" s="69">
        <v>-400</v>
      </c>
      <c r="O1172" s="70">
        <f t="shared" si="59"/>
        <v>1440</v>
      </c>
      <c r="P1172" s="25" t="s">
        <v>26</v>
      </c>
    </row>
    <row r="1173" spans="1:16" ht="202.5" hidden="1" customHeight="1" x14ac:dyDescent="0.2">
      <c r="A1173" s="7">
        <f t="shared" si="58"/>
        <v>1010</v>
      </c>
      <c r="B1173" s="64" t="s">
        <v>837</v>
      </c>
      <c r="C1173" s="65" t="s">
        <v>2545</v>
      </c>
      <c r="D1173" s="65" t="s">
        <v>569</v>
      </c>
      <c r="E1173" s="65" t="s">
        <v>570</v>
      </c>
      <c r="F1173" s="65" t="s">
        <v>401</v>
      </c>
      <c r="G1173" s="43" t="s">
        <v>2546</v>
      </c>
      <c r="H1173" s="71">
        <v>49983546</v>
      </c>
      <c r="I1173" s="68">
        <v>45819</v>
      </c>
      <c r="J1173" s="61">
        <v>1867</v>
      </c>
      <c r="K1173" s="74">
        <v>45</v>
      </c>
      <c r="L1173" s="69">
        <v>84.45</v>
      </c>
      <c r="M1173" s="69">
        <v>0</v>
      </c>
      <c r="N1173" s="69">
        <v>0</v>
      </c>
      <c r="O1173" s="70">
        <f t="shared" si="59"/>
        <v>84.45</v>
      </c>
      <c r="P1173" s="25" t="s">
        <v>26</v>
      </c>
    </row>
    <row r="1174" spans="1:16" ht="157.5" hidden="1" customHeight="1" x14ac:dyDescent="0.2">
      <c r="A1174" s="7">
        <f t="shared" si="58"/>
        <v>1011</v>
      </c>
      <c r="B1174" s="64">
        <v>2490013639001</v>
      </c>
      <c r="C1174" s="65" t="s">
        <v>1128</v>
      </c>
      <c r="D1174" s="65" t="s">
        <v>569</v>
      </c>
      <c r="E1174" s="65" t="s">
        <v>570</v>
      </c>
      <c r="F1174" s="65" t="s">
        <v>401</v>
      </c>
      <c r="G1174" s="43" t="s">
        <v>2547</v>
      </c>
      <c r="H1174" s="71" t="s">
        <v>401</v>
      </c>
      <c r="I1174" s="68">
        <v>45819</v>
      </c>
      <c r="J1174" s="61">
        <v>1868</v>
      </c>
      <c r="K1174" s="74">
        <v>45</v>
      </c>
      <c r="L1174" s="69">
        <v>24</v>
      </c>
      <c r="M1174" s="69">
        <v>0</v>
      </c>
      <c r="N1174" s="69">
        <v>0</v>
      </c>
      <c r="O1174" s="70">
        <f t="shared" si="59"/>
        <v>24</v>
      </c>
      <c r="P1174" s="25" t="s">
        <v>26</v>
      </c>
    </row>
    <row r="1175" spans="1:16" ht="186" hidden="1" customHeight="1" x14ac:dyDescent="0.2">
      <c r="A1175" s="7">
        <f t="shared" si="58"/>
        <v>1012</v>
      </c>
      <c r="B1175" s="64">
        <v>1792601622001</v>
      </c>
      <c r="C1175" s="65" t="s">
        <v>1725</v>
      </c>
      <c r="D1175" s="65" t="s">
        <v>569</v>
      </c>
      <c r="E1175" s="65" t="s">
        <v>570</v>
      </c>
      <c r="F1175" s="65" t="s">
        <v>401</v>
      </c>
      <c r="G1175" s="43" t="s">
        <v>2548</v>
      </c>
      <c r="H1175" s="71" t="s">
        <v>401</v>
      </c>
      <c r="I1175" s="68">
        <v>45819</v>
      </c>
      <c r="J1175" s="61">
        <v>1870</v>
      </c>
      <c r="K1175" s="74">
        <v>45</v>
      </c>
      <c r="L1175" s="69">
        <v>22.75</v>
      </c>
      <c r="M1175" s="69">
        <v>0</v>
      </c>
      <c r="N1175" s="69">
        <v>0</v>
      </c>
      <c r="O1175" s="70">
        <f t="shared" si="59"/>
        <v>22.75</v>
      </c>
      <c r="P1175" s="25" t="s">
        <v>26</v>
      </c>
    </row>
    <row r="1176" spans="1:16" ht="186" hidden="1" customHeight="1" x14ac:dyDescent="0.2">
      <c r="A1176" s="7">
        <f t="shared" si="58"/>
        <v>1013</v>
      </c>
      <c r="B1176" s="64" t="s">
        <v>567</v>
      </c>
      <c r="C1176" s="65" t="s">
        <v>2549</v>
      </c>
      <c r="D1176" s="65" t="s">
        <v>569</v>
      </c>
      <c r="E1176" s="65" t="s">
        <v>570</v>
      </c>
      <c r="F1176" s="65" t="s">
        <v>401</v>
      </c>
      <c r="G1176" s="43" t="s">
        <v>2550</v>
      </c>
      <c r="H1176" s="71" t="s">
        <v>401</v>
      </c>
      <c r="I1176" s="68">
        <v>45819</v>
      </c>
      <c r="J1176" s="61">
        <v>1871</v>
      </c>
      <c r="K1176" s="74">
        <v>45</v>
      </c>
      <c r="L1176" s="69">
        <v>345.19</v>
      </c>
      <c r="M1176" s="69">
        <v>0</v>
      </c>
      <c r="N1176" s="69">
        <v>-4</v>
      </c>
      <c r="O1176" s="70">
        <f t="shared" si="59"/>
        <v>341.19</v>
      </c>
      <c r="P1176" s="25" t="s">
        <v>26</v>
      </c>
    </row>
    <row r="1177" spans="1:16" ht="202.5" hidden="1" customHeight="1" x14ac:dyDescent="0.2">
      <c r="A1177" s="7">
        <f t="shared" si="58"/>
        <v>1014</v>
      </c>
      <c r="B1177" s="64" t="s">
        <v>127</v>
      </c>
      <c r="C1177" s="65" t="s">
        <v>2235</v>
      </c>
      <c r="D1177" s="65" t="s">
        <v>101</v>
      </c>
      <c r="E1177" s="65" t="s">
        <v>902</v>
      </c>
      <c r="F1177" s="65" t="s">
        <v>2551</v>
      </c>
      <c r="G1177" s="43" t="s">
        <v>2552</v>
      </c>
      <c r="H1177" s="71">
        <v>32</v>
      </c>
      <c r="I1177" s="68">
        <v>45819</v>
      </c>
      <c r="J1177" s="61">
        <v>1869</v>
      </c>
      <c r="K1177" s="74">
        <v>45</v>
      </c>
      <c r="L1177" s="69">
        <v>1980</v>
      </c>
      <c r="M1177" s="69">
        <v>297</v>
      </c>
      <c r="N1177" s="69">
        <v>-495</v>
      </c>
      <c r="O1177" s="70">
        <f t="shared" si="59"/>
        <v>1782</v>
      </c>
      <c r="P1177" s="25" t="s">
        <v>26</v>
      </c>
    </row>
    <row r="1178" spans="1:16" ht="157.5" hidden="1" customHeight="1" x14ac:dyDescent="0.2">
      <c r="A1178" s="7">
        <f t="shared" si="58"/>
        <v>1015</v>
      </c>
      <c r="B1178" s="64">
        <v>1360066300001</v>
      </c>
      <c r="C1178" s="65" t="s">
        <v>1064</v>
      </c>
      <c r="D1178" s="65" t="s">
        <v>569</v>
      </c>
      <c r="E1178" s="65" t="s">
        <v>570</v>
      </c>
      <c r="F1178" s="65" t="s">
        <v>401</v>
      </c>
      <c r="G1178" s="43" t="s">
        <v>2553</v>
      </c>
      <c r="H1178" s="71" t="s">
        <v>2554</v>
      </c>
      <c r="I1178" s="68">
        <v>45819</v>
      </c>
      <c r="J1178" s="61">
        <v>1872</v>
      </c>
      <c r="K1178" s="74">
        <v>45</v>
      </c>
      <c r="L1178" s="69">
        <v>359.03</v>
      </c>
      <c r="M1178" s="69">
        <v>0</v>
      </c>
      <c r="N1178" s="69">
        <v>-0.5</v>
      </c>
      <c r="O1178" s="70">
        <f t="shared" si="59"/>
        <v>358.53</v>
      </c>
      <c r="P1178" s="25" t="s">
        <v>26</v>
      </c>
    </row>
    <row r="1179" spans="1:16" ht="157.5" hidden="1" customHeight="1" x14ac:dyDescent="0.2">
      <c r="A1179" s="7">
        <f t="shared" si="58"/>
        <v>1016</v>
      </c>
      <c r="B1179" s="64" t="s">
        <v>843</v>
      </c>
      <c r="C1179" s="65" t="s">
        <v>844</v>
      </c>
      <c r="D1179" s="65" t="s">
        <v>569</v>
      </c>
      <c r="E1179" s="65" t="s">
        <v>570</v>
      </c>
      <c r="F1179" s="65" t="s">
        <v>401</v>
      </c>
      <c r="G1179" s="43" t="s">
        <v>2555</v>
      </c>
      <c r="H1179" s="71">
        <v>864</v>
      </c>
      <c r="I1179" s="68">
        <v>45819</v>
      </c>
      <c r="J1179" s="61">
        <v>1873</v>
      </c>
      <c r="K1179" s="74">
        <v>45</v>
      </c>
      <c r="L1179" s="69">
        <v>13</v>
      </c>
      <c r="M1179" s="69">
        <v>0</v>
      </c>
      <c r="N1179" s="69">
        <v>0</v>
      </c>
      <c r="O1179" s="70">
        <f t="shared" si="59"/>
        <v>13</v>
      </c>
      <c r="P1179" s="25" t="s">
        <v>26</v>
      </c>
    </row>
    <row r="1180" spans="1:16" ht="180" hidden="1" customHeight="1" x14ac:dyDescent="0.2">
      <c r="A1180" s="7">
        <f t="shared" si="58"/>
        <v>1017</v>
      </c>
      <c r="B1180" s="64">
        <v>1360027910001</v>
      </c>
      <c r="C1180" s="65" t="s">
        <v>2556</v>
      </c>
      <c r="D1180" s="65" t="s">
        <v>569</v>
      </c>
      <c r="E1180" s="65" t="s">
        <v>570</v>
      </c>
      <c r="F1180" s="65" t="s">
        <v>401</v>
      </c>
      <c r="G1180" s="43" t="s">
        <v>2557</v>
      </c>
      <c r="H1180" s="71" t="s">
        <v>2558</v>
      </c>
      <c r="I1180" s="68">
        <v>45819</v>
      </c>
      <c r="J1180" s="61">
        <v>1874</v>
      </c>
      <c r="K1180" s="74">
        <v>45</v>
      </c>
      <c r="L1180" s="69">
        <v>2.5</v>
      </c>
      <c r="M1180" s="69">
        <v>0</v>
      </c>
      <c r="N1180" s="69">
        <v>0</v>
      </c>
      <c r="O1180" s="70">
        <f t="shared" si="59"/>
        <v>2.5</v>
      </c>
      <c r="P1180" s="25" t="s">
        <v>26</v>
      </c>
    </row>
    <row r="1181" spans="1:16" ht="157.5" hidden="1" customHeight="1" x14ac:dyDescent="0.2">
      <c r="A1181" s="7">
        <f t="shared" si="58"/>
        <v>1018</v>
      </c>
      <c r="B1181" s="64">
        <v>1360073860001</v>
      </c>
      <c r="C1181" s="65" t="s">
        <v>2092</v>
      </c>
      <c r="D1181" s="65" t="s">
        <v>569</v>
      </c>
      <c r="E1181" s="65" t="s">
        <v>570</v>
      </c>
      <c r="F1181" s="65" t="s">
        <v>401</v>
      </c>
      <c r="G1181" s="43" t="s">
        <v>2559</v>
      </c>
      <c r="H1181" s="71">
        <v>706481</v>
      </c>
      <c r="I1181" s="68">
        <v>45819</v>
      </c>
      <c r="J1181" s="61">
        <v>1875</v>
      </c>
      <c r="K1181" s="74">
        <v>45</v>
      </c>
      <c r="L1181" s="69">
        <v>17.989999999999998</v>
      </c>
      <c r="M1181" s="69">
        <v>0</v>
      </c>
      <c r="N1181" s="69">
        <v>0</v>
      </c>
      <c r="O1181" s="70">
        <f t="shared" si="59"/>
        <v>17.989999999999998</v>
      </c>
      <c r="P1181" s="25" t="s">
        <v>26</v>
      </c>
    </row>
    <row r="1182" spans="1:16" ht="157.5" hidden="1" customHeight="1" x14ac:dyDescent="0.2">
      <c r="A1182" s="7">
        <f t="shared" si="58"/>
        <v>1019</v>
      </c>
      <c r="B1182" s="64">
        <v>1360074590001</v>
      </c>
      <c r="C1182" s="65" t="s">
        <v>2560</v>
      </c>
      <c r="D1182" s="65" t="s">
        <v>569</v>
      </c>
      <c r="E1182" s="65" t="s">
        <v>570</v>
      </c>
      <c r="F1182" s="65" t="s">
        <v>401</v>
      </c>
      <c r="G1182" s="43" t="s">
        <v>2561</v>
      </c>
      <c r="H1182" s="71" t="s">
        <v>2562</v>
      </c>
      <c r="I1182" s="68">
        <v>45819</v>
      </c>
      <c r="J1182" s="61">
        <v>1876</v>
      </c>
      <c r="K1182" s="74">
        <v>45</v>
      </c>
      <c r="L1182" s="69">
        <v>168.62</v>
      </c>
      <c r="M1182" s="69">
        <v>0</v>
      </c>
      <c r="N1182" s="69">
        <v>0</v>
      </c>
      <c r="O1182" s="70">
        <f t="shared" si="59"/>
        <v>168.62</v>
      </c>
      <c r="P1182" s="25" t="s">
        <v>26</v>
      </c>
    </row>
    <row r="1183" spans="1:16" ht="180" hidden="1" customHeight="1" x14ac:dyDescent="0.2">
      <c r="A1183" s="7">
        <f t="shared" si="58"/>
        <v>1020</v>
      </c>
      <c r="B1183" s="64">
        <v>1100830676001</v>
      </c>
      <c r="C1183" s="65" t="s">
        <v>432</v>
      </c>
      <c r="D1183" s="65" t="s">
        <v>101</v>
      </c>
      <c r="E1183" s="65" t="s">
        <v>1086</v>
      </c>
      <c r="F1183" s="65" t="s">
        <v>434</v>
      </c>
      <c r="G1183" s="43" t="s">
        <v>2563</v>
      </c>
      <c r="H1183" s="71" t="s">
        <v>401</v>
      </c>
      <c r="I1183" s="68">
        <v>45819</v>
      </c>
      <c r="J1183" s="61">
        <v>1877</v>
      </c>
      <c r="K1183" s="74">
        <v>45</v>
      </c>
      <c r="L1183" s="69">
        <v>996</v>
      </c>
      <c r="M1183" s="69">
        <v>0</v>
      </c>
      <c r="N1183" s="69">
        <v>-99.6</v>
      </c>
      <c r="O1183" s="70">
        <f t="shared" si="59"/>
        <v>896.4</v>
      </c>
      <c r="P1183" s="25" t="s">
        <v>26</v>
      </c>
    </row>
    <row r="1184" spans="1:16" ht="180" hidden="1" customHeight="1" x14ac:dyDescent="0.2">
      <c r="A1184" s="7">
        <f t="shared" si="58"/>
        <v>1021</v>
      </c>
      <c r="B1184" s="64" t="s">
        <v>2525</v>
      </c>
      <c r="C1184" s="65" t="s">
        <v>2526</v>
      </c>
      <c r="D1184" s="65" t="s">
        <v>569</v>
      </c>
      <c r="E1184" s="65" t="s">
        <v>570</v>
      </c>
      <c r="F1184" s="65" t="s">
        <v>401</v>
      </c>
      <c r="G1184" s="43" t="s">
        <v>2564</v>
      </c>
      <c r="H1184" s="71" t="s">
        <v>2565</v>
      </c>
      <c r="I1184" s="68">
        <v>45819</v>
      </c>
      <c r="J1184" s="61">
        <v>1878</v>
      </c>
      <c r="K1184" s="74">
        <v>45</v>
      </c>
      <c r="L1184" s="69">
        <v>57</v>
      </c>
      <c r="M1184" s="69">
        <v>0</v>
      </c>
      <c r="N1184" s="69">
        <v>0</v>
      </c>
      <c r="O1184" s="70">
        <f t="shared" si="59"/>
        <v>57</v>
      </c>
      <c r="P1184" s="25" t="s">
        <v>26</v>
      </c>
    </row>
    <row r="1185" spans="1:16" ht="180" hidden="1" customHeight="1" x14ac:dyDescent="0.2">
      <c r="A1185" s="7">
        <f t="shared" si="58"/>
        <v>1022</v>
      </c>
      <c r="B1185" s="64" t="s">
        <v>993</v>
      </c>
      <c r="C1185" s="65" t="s">
        <v>1809</v>
      </c>
      <c r="D1185" s="65" t="s">
        <v>569</v>
      </c>
      <c r="E1185" s="65" t="s">
        <v>570</v>
      </c>
      <c r="F1185" s="65" t="s">
        <v>401</v>
      </c>
      <c r="G1185" s="43" t="s">
        <v>2566</v>
      </c>
      <c r="H1185" s="71" t="s">
        <v>2567</v>
      </c>
      <c r="I1185" s="68">
        <v>45819</v>
      </c>
      <c r="J1185" s="61">
        <v>1879</v>
      </c>
      <c r="K1185" s="74">
        <v>45</v>
      </c>
      <c r="L1185" s="69">
        <v>436.95</v>
      </c>
      <c r="M1185" s="69">
        <v>0</v>
      </c>
      <c r="N1185" s="69">
        <v>0</v>
      </c>
      <c r="O1185" s="70">
        <f t="shared" si="59"/>
        <v>436.95</v>
      </c>
      <c r="P1185" s="25" t="s">
        <v>26</v>
      </c>
    </row>
    <row r="1186" spans="1:16" ht="180" hidden="1" customHeight="1" x14ac:dyDescent="0.2">
      <c r="A1186" s="7">
        <f t="shared" si="58"/>
        <v>1023</v>
      </c>
      <c r="B1186" s="64" t="s">
        <v>1860</v>
      </c>
      <c r="C1186" s="65" t="s">
        <v>1861</v>
      </c>
      <c r="D1186" s="65" t="s">
        <v>569</v>
      </c>
      <c r="E1186" s="65" t="s">
        <v>570</v>
      </c>
      <c r="F1186" s="65" t="s">
        <v>401</v>
      </c>
      <c r="G1186" s="43" t="s">
        <v>2568</v>
      </c>
      <c r="H1186" s="71" t="s">
        <v>2569</v>
      </c>
      <c r="I1186" s="68">
        <v>45819</v>
      </c>
      <c r="J1186" s="61">
        <v>1880</v>
      </c>
      <c r="K1186" s="74">
        <v>45</v>
      </c>
      <c r="L1186" s="69">
        <v>10.4</v>
      </c>
      <c r="M1186" s="69">
        <v>0</v>
      </c>
      <c r="N1186" s="69">
        <v>0</v>
      </c>
      <c r="O1186" s="70">
        <f t="shared" si="59"/>
        <v>10.4</v>
      </c>
      <c r="P1186" s="25" t="s">
        <v>26</v>
      </c>
    </row>
    <row r="1187" spans="1:16" ht="180" hidden="1" customHeight="1" x14ac:dyDescent="0.2">
      <c r="A1187" s="7">
        <f t="shared" si="58"/>
        <v>1024</v>
      </c>
      <c r="B1187" s="64">
        <v>2360001250001</v>
      </c>
      <c r="C1187" s="65" t="s">
        <v>1033</v>
      </c>
      <c r="D1187" s="65" t="s">
        <v>569</v>
      </c>
      <c r="E1187" s="65" t="s">
        <v>570</v>
      </c>
      <c r="F1187" s="65" t="s">
        <v>401</v>
      </c>
      <c r="G1187" s="43" t="s">
        <v>2570</v>
      </c>
      <c r="H1187" s="71">
        <v>12494470</v>
      </c>
      <c r="I1187" s="68">
        <v>45819</v>
      </c>
      <c r="J1187" s="61">
        <v>1882</v>
      </c>
      <c r="K1187" s="74">
        <v>45</v>
      </c>
      <c r="L1187" s="69">
        <v>1267.82</v>
      </c>
      <c r="M1187" s="69">
        <v>0</v>
      </c>
      <c r="N1187" s="69">
        <v>-0.39</v>
      </c>
      <c r="O1187" s="70">
        <f t="shared" si="59"/>
        <v>1267.4299999999998</v>
      </c>
      <c r="P1187" s="25" t="s">
        <v>26</v>
      </c>
    </row>
    <row r="1188" spans="1:16" ht="135" hidden="1" customHeight="1" x14ac:dyDescent="0.2">
      <c r="A1188" s="7">
        <f t="shared" si="58"/>
        <v>1025</v>
      </c>
      <c r="B1188" s="64" t="s">
        <v>288</v>
      </c>
      <c r="C1188" s="17" t="s">
        <v>289</v>
      </c>
      <c r="D1188" s="65" t="s">
        <v>151</v>
      </c>
      <c r="E1188" s="65" t="s">
        <v>2571</v>
      </c>
      <c r="F1188" s="65" t="s">
        <v>401</v>
      </c>
      <c r="G1188" s="43" t="s">
        <v>2572</v>
      </c>
      <c r="H1188" s="71" t="s">
        <v>401</v>
      </c>
      <c r="I1188" s="68">
        <v>45821</v>
      </c>
      <c r="J1188" s="61">
        <v>1886</v>
      </c>
      <c r="K1188" s="74">
        <v>45</v>
      </c>
      <c r="L1188" s="69">
        <v>636836.76</v>
      </c>
      <c r="M1188" s="69">
        <v>0</v>
      </c>
      <c r="N1188" s="69">
        <v>-61996.26</v>
      </c>
      <c r="O1188" s="70">
        <f t="shared" si="59"/>
        <v>574840.5</v>
      </c>
      <c r="P1188" s="25" t="s">
        <v>26</v>
      </c>
    </row>
    <row r="1189" spans="1:16" ht="135" hidden="1" customHeight="1" x14ac:dyDescent="0.2">
      <c r="A1189" s="7">
        <f t="shared" si="58"/>
        <v>1026</v>
      </c>
      <c r="B1189" s="64" t="s">
        <v>288</v>
      </c>
      <c r="C1189" s="17" t="s">
        <v>289</v>
      </c>
      <c r="D1189" s="65" t="s">
        <v>151</v>
      </c>
      <c r="E1189" s="65" t="s">
        <v>2222</v>
      </c>
      <c r="F1189" s="65" t="s">
        <v>401</v>
      </c>
      <c r="G1189" s="43" t="s">
        <v>2573</v>
      </c>
      <c r="H1189" s="71" t="s">
        <v>401</v>
      </c>
      <c r="I1189" s="68">
        <v>45821</v>
      </c>
      <c r="J1189" s="61">
        <v>1887</v>
      </c>
      <c r="K1189" s="74">
        <v>45</v>
      </c>
      <c r="L1189" s="69">
        <v>250.53</v>
      </c>
      <c r="M1189" s="69">
        <v>0</v>
      </c>
      <c r="N1189" s="69">
        <v>-55.71</v>
      </c>
      <c r="O1189" s="70">
        <f t="shared" si="59"/>
        <v>194.82</v>
      </c>
      <c r="P1189" s="25" t="s">
        <v>26</v>
      </c>
    </row>
    <row r="1190" spans="1:16" ht="135" hidden="1" customHeight="1" x14ac:dyDescent="0.2">
      <c r="A1190" s="7">
        <f t="shared" si="58"/>
        <v>1027</v>
      </c>
      <c r="B1190" s="64" t="s">
        <v>288</v>
      </c>
      <c r="C1190" s="17" t="s">
        <v>289</v>
      </c>
      <c r="D1190" s="65" t="s">
        <v>151</v>
      </c>
      <c r="E1190" s="65" t="s">
        <v>2574</v>
      </c>
      <c r="F1190" s="65" t="s">
        <v>401</v>
      </c>
      <c r="G1190" s="43" t="s">
        <v>2575</v>
      </c>
      <c r="H1190" s="71" t="s">
        <v>401</v>
      </c>
      <c r="I1190" s="68">
        <v>45821</v>
      </c>
      <c r="J1190" s="61">
        <v>1888</v>
      </c>
      <c r="K1190" s="74">
        <v>45</v>
      </c>
      <c r="L1190" s="69">
        <v>49.1</v>
      </c>
      <c r="M1190" s="69">
        <v>0</v>
      </c>
      <c r="N1190" s="69">
        <v>-49.09</v>
      </c>
      <c r="O1190" s="70">
        <f t="shared" si="59"/>
        <v>9.9999999999980105E-3</v>
      </c>
      <c r="P1190" s="25" t="s">
        <v>26</v>
      </c>
    </row>
    <row r="1191" spans="1:16" ht="180" hidden="1" customHeight="1" x14ac:dyDescent="0.2">
      <c r="A1191" s="7">
        <f t="shared" si="58"/>
        <v>1028</v>
      </c>
      <c r="B1191" s="64" t="s">
        <v>288</v>
      </c>
      <c r="C1191" s="17" t="s">
        <v>289</v>
      </c>
      <c r="D1191" s="65" t="s">
        <v>151</v>
      </c>
      <c r="E1191" s="65" t="s">
        <v>2576</v>
      </c>
      <c r="F1191" s="65" t="s">
        <v>401</v>
      </c>
      <c r="G1191" s="43" t="s">
        <v>2577</v>
      </c>
      <c r="H1191" s="71" t="s">
        <v>401</v>
      </c>
      <c r="I1191" s="68">
        <v>45821</v>
      </c>
      <c r="J1191" s="61">
        <v>1891</v>
      </c>
      <c r="K1191" s="74">
        <v>45</v>
      </c>
      <c r="L1191" s="69">
        <v>436.57</v>
      </c>
      <c r="M1191" s="69">
        <v>0</v>
      </c>
      <c r="N1191" s="69">
        <v>0</v>
      </c>
      <c r="O1191" s="70">
        <f t="shared" si="59"/>
        <v>436.57</v>
      </c>
      <c r="P1191" s="25" t="s">
        <v>26</v>
      </c>
    </row>
    <row r="1192" spans="1:16" ht="180" hidden="1" customHeight="1" x14ac:dyDescent="0.2">
      <c r="A1192" s="7">
        <f t="shared" si="58"/>
        <v>1029</v>
      </c>
      <c r="B1192" s="64" t="s">
        <v>296</v>
      </c>
      <c r="C1192" s="65" t="s">
        <v>658</v>
      </c>
      <c r="D1192" s="65" t="s">
        <v>101</v>
      </c>
      <c r="E1192" s="65" t="s">
        <v>2578</v>
      </c>
      <c r="F1192" s="65" t="s">
        <v>299</v>
      </c>
      <c r="G1192" s="43" t="s">
        <v>2579</v>
      </c>
      <c r="H1192" s="71">
        <v>27</v>
      </c>
      <c r="I1192" s="68">
        <v>45819</v>
      </c>
      <c r="J1192" s="61">
        <v>1892</v>
      </c>
      <c r="K1192" s="74">
        <v>45</v>
      </c>
      <c r="L1192" s="69">
        <v>1653.38</v>
      </c>
      <c r="M1192" s="69">
        <v>248.01</v>
      </c>
      <c r="N1192" s="69">
        <v>-413.35</v>
      </c>
      <c r="O1192" s="70">
        <f t="shared" si="59"/>
        <v>1488.04</v>
      </c>
      <c r="P1192" s="25" t="s">
        <v>26</v>
      </c>
    </row>
    <row r="1193" spans="1:16" ht="180" hidden="1" customHeight="1" x14ac:dyDescent="0.2">
      <c r="A1193" s="7">
        <f t="shared" si="58"/>
        <v>1030</v>
      </c>
      <c r="B1193" s="64" t="s">
        <v>169</v>
      </c>
      <c r="C1193" s="65" t="s">
        <v>621</v>
      </c>
      <c r="D1193" s="65" t="s">
        <v>101</v>
      </c>
      <c r="E1193" s="65" t="s">
        <v>1009</v>
      </c>
      <c r="F1193" s="65" t="s">
        <v>172</v>
      </c>
      <c r="G1193" s="43" t="s">
        <v>2580</v>
      </c>
      <c r="H1193" s="71" t="s">
        <v>401</v>
      </c>
      <c r="I1193" s="68">
        <v>45819</v>
      </c>
      <c r="J1193" s="61">
        <v>1893</v>
      </c>
      <c r="K1193" s="74">
        <v>45</v>
      </c>
      <c r="L1193" s="69">
        <v>1430</v>
      </c>
      <c r="M1193" s="69">
        <v>0</v>
      </c>
      <c r="N1193" s="69">
        <v>-143</v>
      </c>
      <c r="O1193" s="70">
        <f t="shared" si="59"/>
        <v>1287</v>
      </c>
      <c r="P1193" s="25" t="s">
        <v>26</v>
      </c>
    </row>
    <row r="1194" spans="1:16" ht="180" hidden="1" customHeight="1" x14ac:dyDescent="0.2">
      <c r="A1194" s="7">
        <f t="shared" ref="A1194:A1257" si="60">1+A1193</f>
        <v>1031</v>
      </c>
      <c r="B1194" s="64" t="s">
        <v>1005</v>
      </c>
      <c r="C1194" s="65" t="s">
        <v>1006</v>
      </c>
      <c r="D1194" s="65" t="s">
        <v>569</v>
      </c>
      <c r="E1194" s="65" t="s">
        <v>570</v>
      </c>
      <c r="F1194" s="65" t="s">
        <v>401</v>
      </c>
      <c r="G1194" s="43" t="s">
        <v>2581</v>
      </c>
      <c r="H1194" s="71" t="s">
        <v>401</v>
      </c>
      <c r="I1194" s="68">
        <v>45819</v>
      </c>
      <c r="J1194" s="61">
        <v>1902</v>
      </c>
      <c r="K1194" s="74">
        <v>45</v>
      </c>
      <c r="L1194" s="69">
        <v>34.97</v>
      </c>
      <c r="M1194" s="69">
        <v>0</v>
      </c>
      <c r="N1194" s="69">
        <v>0</v>
      </c>
      <c r="O1194" s="70">
        <f t="shared" si="59"/>
        <v>34.97</v>
      </c>
      <c r="P1194" s="25" t="s">
        <v>26</v>
      </c>
    </row>
    <row r="1195" spans="1:16" ht="180" hidden="1" customHeight="1" x14ac:dyDescent="0.2">
      <c r="A1195" s="7">
        <f t="shared" si="60"/>
        <v>1032</v>
      </c>
      <c r="B1195" s="64" t="s">
        <v>396</v>
      </c>
      <c r="C1195" s="16" t="s">
        <v>201</v>
      </c>
      <c r="D1195" s="17" t="s">
        <v>107</v>
      </c>
      <c r="E1195" s="65" t="s">
        <v>397</v>
      </c>
      <c r="F1195" s="65" t="s">
        <v>1046</v>
      </c>
      <c r="G1195" s="43" t="s">
        <v>2582</v>
      </c>
      <c r="H1195" s="71" t="s">
        <v>401</v>
      </c>
      <c r="I1195" s="68">
        <v>45821</v>
      </c>
      <c r="J1195" s="61">
        <v>1913</v>
      </c>
      <c r="K1195" s="74">
        <v>45</v>
      </c>
      <c r="L1195" s="69">
        <v>23736</v>
      </c>
      <c r="M1195" s="69">
        <v>3560.4</v>
      </c>
      <c r="N1195" s="69">
        <v>-4213.1400000000003</v>
      </c>
      <c r="O1195" s="70">
        <f t="shared" si="59"/>
        <v>23083.260000000002</v>
      </c>
      <c r="P1195" s="25" t="s">
        <v>26</v>
      </c>
    </row>
    <row r="1196" spans="1:16" ht="157.5" hidden="1" customHeight="1" x14ac:dyDescent="0.2">
      <c r="A1196" s="7">
        <f t="shared" si="60"/>
        <v>1033</v>
      </c>
      <c r="B1196" s="64" t="s">
        <v>896</v>
      </c>
      <c r="C1196" s="65" t="s">
        <v>2434</v>
      </c>
      <c r="D1196" s="65" t="s">
        <v>569</v>
      </c>
      <c r="E1196" s="65" t="s">
        <v>570</v>
      </c>
      <c r="F1196" s="65" t="s">
        <v>401</v>
      </c>
      <c r="G1196" s="43" t="s">
        <v>2583</v>
      </c>
      <c r="H1196" s="71" t="s">
        <v>401</v>
      </c>
      <c r="I1196" s="68">
        <v>45819</v>
      </c>
      <c r="J1196" s="61">
        <v>1881</v>
      </c>
      <c r="K1196" s="74">
        <v>46</v>
      </c>
      <c r="L1196" s="69">
        <v>27.78</v>
      </c>
      <c r="M1196" s="69">
        <v>0</v>
      </c>
      <c r="N1196" s="69">
        <v>0</v>
      </c>
      <c r="O1196" s="70">
        <f>L1196+M1196+N1196</f>
        <v>27.78</v>
      </c>
      <c r="P1196" s="25" t="s">
        <v>26</v>
      </c>
    </row>
    <row r="1197" spans="1:16" ht="135" hidden="1" customHeight="1" x14ac:dyDescent="0.2">
      <c r="A1197" s="7">
        <f t="shared" si="60"/>
        <v>1034</v>
      </c>
      <c r="B1197" s="64" t="s">
        <v>288</v>
      </c>
      <c r="C1197" s="17" t="s">
        <v>289</v>
      </c>
      <c r="D1197" s="65" t="s">
        <v>151</v>
      </c>
      <c r="E1197" s="65" t="s">
        <v>2584</v>
      </c>
      <c r="F1197" s="65" t="s">
        <v>401</v>
      </c>
      <c r="G1197" s="43" t="s">
        <v>2585</v>
      </c>
      <c r="H1197" s="71" t="s">
        <v>401</v>
      </c>
      <c r="I1197" s="68">
        <v>45824</v>
      </c>
      <c r="J1197" s="61">
        <v>1884</v>
      </c>
      <c r="K1197" s="74">
        <v>46</v>
      </c>
      <c r="L1197" s="69">
        <v>1372.54</v>
      </c>
      <c r="M1197" s="69">
        <v>0</v>
      </c>
      <c r="N1197" s="69">
        <v>-0.5</v>
      </c>
      <c r="O1197" s="70">
        <f>L1197+M1197+N1197</f>
        <v>1372.04</v>
      </c>
      <c r="P1197" s="25" t="s">
        <v>26</v>
      </c>
    </row>
    <row r="1198" spans="1:16" ht="157.5" hidden="1" customHeight="1" x14ac:dyDescent="0.2">
      <c r="A1198" s="7">
        <f t="shared" si="60"/>
        <v>1035</v>
      </c>
      <c r="B1198" s="64" t="s">
        <v>288</v>
      </c>
      <c r="C1198" s="17" t="s">
        <v>289</v>
      </c>
      <c r="D1198" s="65" t="s">
        <v>151</v>
      </c>
      <c r="E1198" s="65" t="s">
        <v>2586</v>
      </c>
      <c r="F1198" s="65" t="s">
        <v>401</v>
      </c>
      <c r="G1198" s="43" t="s">
        <v>2587</v>
      </c>
      <c r="H1198" s="71" t="s">
        <v>401</v>
      </c>
      <c r="I1198" s="68">
        <v>45825</v>
      </c>
      <c r="J1198" s="61">
        <v>1885</v>
      </c>
      <c r="K1198" s="74">
        <v>46</v>
      </c>
      <c r="L1198" s="69">
        <v>890.33</v>
      </c>
      <c r="M1198" s="69">
        <v>0</v>
      </c>
      <c r="N1198" s="69">
        <v>0</v>
      </c>
      <c r="O1198" s="70">
        <f>L1198+M1198+N1198</f>
        <v>890.33</v>
      </c>
      <c r="P1198" s="25" t="s">
        <v>26</v>
      </c>
    </row>
    <row r="1199" spans="1:16" ht="135" hidden="1" customHeight="1" x14ac:dyDescent="0.2">
      <c r="A1199" s="7">
        <f t="shared" si="60"/>
        <v>1036</v>
      </c>
      <c r="B1199" s="64" t="s">
        <v>288</v>
      </c>
      <c r="C1199" s="17" t="s">
        <v>289</v>
      </c>
      <c r="D1199" s="65" t="s">
        <v>151</v>
      </c>
      <c r="E1199" s="65" t="s">
        <v>1788</v>
      </c>
      <c r="F1199" s="65" t="s">
        <v>401</v>
      </c>
      <c r="G1199" s="43" t="s">
        <v>2588</v>
      </c>
      <c r="H1199" s="71" t="s">
        <v>401</v>
      </c>
      <c r="I1199" s="68">
        <v>45824</v>
      </c>
      <c r="J1199" s="61">
        <v>1894</v>
      </c>
      <c r="K1199" s="74">
        <v>46</v>
      </c>
      <c r="L1199" s="69">
        <v>5523.85</v>
      </c>
      <c r="M1199" s="69">
        <v>0</v>
      </c>
      <c r="N1199" s="69">
        <v>0</v>
      </c>
      <c r="O1199" s="70">
        <f t="shared" ref="O1199:O1223" si="61">L1199+M1199+N1199</f>
        <v>5523.85</v>
      </c>
      <c r="P1199" s="25" t="s">
        <v>26</v>
      </c>
    </row>
    <row r="1200" spans="1:16" ht="135" hidden="1" customHeight="1" x14ac:dyDescent="0.2">
      <c r="A1200" s="7">
        <f t="shared" si="60"/>
        <v>1037</v>
      </c>
      <c r="B1200" s="64" t="s">
        <v>288</v>
      </c>
      <c r="C1200" s="17" t="s">
        <v>289</v>
      </c>
      <c r="D1200" s="65" t="s">
        <v>151</v>
      </c>
      <c r="E1200" s="65" t="s">
        <v>2589</v>
      </c>
      <c r="F1200" s="65" t="s">
        <v>401</v>
      </c>
      <c r="G1200" s="43" t="s">
        <v>2590</v>
      </c>
      <c r="H1200" s="71" t="s">
        <v>401</v>
      </c>
      <c r="I1200" s="68">
        <v>45824</v>
      </c>
      <c r="J1200" s="61">
        <v>1895</v>
      </c>
      <c r="K1200" s="74">
        <v>46</v>
      </c>
      <c r="L1200" s="69">
        <v>1136.42</v>
      </c>
      <c r="M1200" s="69">
        <v>0</v>
      </c>
      <c r="N1200" s="69">
        <v>-0.3</v>
      </c>
      <c r="O1200" s="70">
        <f t="shared" si="61"/>
        <v>1136.1200000000001</v>
      </c>
      <c r="P1200" s="25" t="s">
        <v>26</v>
      </c>
    </row>
    <row r="1201" spans="1:16" ht="157.5" hidden="1" customHeight="1" x14ac:dyDescent="0.2">
      <c r="A1201" s="7">
        <f t="shared" si="60"/>
        <v>1038</v>
      </c>
      <c r="B1201" s="64" t="s">
        <v>288</v>
      </c>
      <c r="C1201" s="17" t="s">
        <v>289</v>
      </c>
      <c r="D1201" s="65" t="s">
        <v>151</v>
      </c>
      <c r="E1201" s="65" t="s">
        <v>2591</v>
      </c>
      <c r="F1201" s="65" t="s">
        <v>401</v>
      </c>
      <c r="G1201" s="43" t="s">
        <v>2592</v>
      </c>
      <c r="H1201" s="71" t="s">
        <v>401</v>
      </c>
      <c r="I1201" s="68">
        <v>45827</v>
      </c>
      <c r="J1201" s="61">
        <v>1909</v>
      </c>
      <c r="K1201" s="74">
        <v>46</v>
      </c>
      <c r="L1201" s="69">
        <v>481.5</v>
      </c>
      <c r="M1201" s="69">
        <v>0</v>
      </c>
      <c r="N1201" s="69">
        <v>-0.78</v>
      </c>
      <c r="O1201" s="70">
        <f t="shared" si="61"/>
        <v>480.72</v>
      </c>
      <c r="P1201" s="25" t="s">
        <v>26</v>
      </c>
    </row>
    <row r="1202" spans="1:16" ht="157.5" hidden="1" customHeight="1" x14ac:dyDescent="0.2">
      <c r="A1202" s="7">
        <f t="shared" si="60"/>
        <v>1039</v>
      </c>
      <c r="B1202" s="64" t="s">
        <v>288</v>
      </c>
      <c r="C1202" s="17" t="s">
        <v>289</v>
      </c>
      <c r="D1202" s="65" t="s">
        <v>151</v>
      </c>
      <c r="E1202" s="65" t="s">
        <v>2593</v>
      </c>
      <c r="F1202" s="65" t="s">
        <v>401</v>
      </c>
      <c r="G1202" s="43" t="s">
        <v>2594</v>
      </c>
      <c r="H1202" s="71" t="s">
        <v>401</v>
      </c>
      <c r="I1202" s="68">
        <v>45827</v>
      </c>
      <c r="J1202" s="61">
        <v>1914</v>
      </c>
      <c r="K1202" s="74">
        <v>46</v>
      </c>
      <c r="L1202" s="69">
        <v>933.68</v>
      </c>
      <c r="M1202" s="69">
        <v>0</v>
      </c>
      <c r="N1202" s="69">
        <v>-0.35</v>
      </c>
      <c r="O1202" s="70">
        <f t="shared" si="61"/>
        <v>933.32999999999993</v>
      </c>
      <c r="P1202" s="25" t="s">
        <v>26</v>
      </c>
    </row>
    <row r="1203" spans="1:16" ht="157.5" hidden="1" customHeight="1" x14ac:dyDescent="0.2">
      <c r="A1203" s="7">
        <f t="shared" si="60"/>
        <v>1040</v>
      </c>
      <c r="B1203" s="64" t="s">
        <v>288</v>
      </c>
      <c r="C1203" s="17" t="s">
        <v>289</v>
      </c>
      <c r="D1203" s="65" t="s">
        <v>151</v>
      </c>
      <c r="E1203" s="65" t="s">
        <v>2595</v>
      </c>
      <c r="F1203" s="65" t="s">
        <v>401</v>
      </c>
      <c r="G1203" s="43" t="s">
        <v>2596</v>
      </c>
      <c r="H1203" s="71" t="s">
        <v>401</v>
      </c>
      <c r="I1203" s="68">
        <v>45827</v>
      </c>
      <c r="J1203" s="61">
        <v>1922</v>
      </c>
      <c r="K1203" s="74">
        <v>46</v>
      </c>
      <c r="L1203" s="69">
        <v>1566.99</v>
      </c>
      <c r="M1203" s="69">
        <v>0</v>
      </c>
      <c r="N1203" s="69">
        <v>-1.82</v>
      </c>
      <c r="O1203" s="70">
        <f t="shared" si="61"/>
        <v>1565.17</v>
      </c>
      <c r="P1203" s="25" t="s">
        <v>26</v>
      </c>
    </row>
    <row r="1204" spans="1:16" ht="157.5" hidden="1" customHeight="1" x14ac:dyDescent="0.2">
      <c r="A1204" s="7">
        <f t="shared" si="60"/>
        <v>1041</v>
      </c>
      <c r="B1204" s="64" t="s">
        <v>288</v>
      </c>
      <c r="C1204" s="17" t="s">
        <v>289</v>
      </c>
      <c r="D1204" s="65" t="s">
        <v>151</v>
      </c>
      <c r="E1204" s="65" t="s">
        <v>2597</v>
      </c>
      <c r="F1204" s="65" t="s">
        <v>401</v>
      </c>
      <c r="G1204" s="43" t="s">
        <v>2598</v>
      </c>
      <c r="H1204" s="71" t="s">
        <v>401</v>
      </c>
      <c r="I1204" s="68">
        <v>45827</v>
      </c>
      <c r="J1204" s="61">
        <v>1929</v>
      </c>
      <c r="K1204" s="74">
        <v>46</v>
      </c>
      <c r="L1204" s="69">
        <v>2074.39</v>
      </c>
      <c r="M1204" s="69">
        <v>0</v>
      </c>
      <c r="N1204" s="69">
        <v>-1.82</v>
      </c>
      <c r="O1204" s="70">
        <f t="shared" si="61"/>
        <v>2072.5699999999997</v>
      </c>
      <c r="P1204" s="25" t="s">
        <v>26</v>
      </c>
    </row>
    <row r="1205" spans="1:16" ht="180" hidden="1" customHeight="1" x14ac:dyDescent="0.2">
      <c r="A1205" s="7">
        <f t="shared" si="60"/>
        <v>1042</v>
      </c>
      <c r="B1205" s="64">
        <v>1090051721001</v>
      </c>
      <c r="C1205" s="65" t="s">
        <v>2599</v>
      </c>
      <c r="D1205" s="65" t="s">
        <v>569</v>
      </c>
      <c r="E1205" s="65" t="s">
        <v>144</v>
      </c>
      <c r="F1205" s="65" t="s">
        <v>401</v>
      </c>
      <c r="G1205" s="43" t="s">
        <v>2600</v>
      </c>
      <c r="H1205" s="71" t="s">
        <v>401</v>
      </c>
      <c r="I1205" s="68">
        <v>45826</v>
      </c>
      <c r="J1205" s="61">
        <v>1930</v>
      </c>
      <c r="K1205" s="74">
        <v>46</v>
      </c>
      <c r="L1205" s="69">
        <v>187.96</v>
      </c>
      <c r="M1205" s="69">
        <v>0.14000000000000001</v>
      </c>
      <c r="N1205" s="69">
        <v>-0.14000000000000001</v>
      </c>
      <c r="O1205" s="70">
        <f t="shared" si="61"/>
        <v>187.96</v>
      </c>
      <c r="P1205" s="25" t="s">
        <v>26</v>
      </c>
    </row>
    <row r="1206" spans="1:16" ht="157.5" hidden="1" customHeight="1" x14ac:dyDescent="0.2">
      <c r="A1206" s="7">
        <f t="shared" si="60"/>
        <v>1043</v>
      </c>
      <c r="B1206" s="64" t="s">
        <v>288</v>
      </c>
      <c r="C1206" s="17" t="s">
        <v>289</v>
      </c>
      <c r="D1206" s="65" t="s">
        <v>151</v>
      </c>
      <c r="E1206" s="65" t="s">
        <v>2601</v>
      </c>
      <c r="F1206" s="65" t="s">
        <v>401</v>
      </c>
      <c r="G1206" s="43" t="s">
        <v>2602</v>
      </c>
      <c r="H1206" s="71" t="s">
        <v>401</v>
      </c>
      <c r="I1206" s="68">
        <v>45827</v>
      </c>
      <c r="J1206" s="61">
        <v>1932</v>
      </c>
      <c r="K1206" s="74">
        <v>46</v>
      </c>
      <c r="L1206" s="69">
        <v>321.01</v>
      </c>
      <c r="M1206" s="69">
        <v>0</v>
      </c>
      <c r="N1206" s="69">
        <v>-0.52</v>
      </c>
      <c r="O1206" s="70">
        <f t="shared" si="61"/>
        <v>320.49</v>
      </c>
      <c r="P1206" s="25" t="s">
        <v>26</v>
      </c>
    </row>
    <row r="1207" spans="1:16" ht="157.5" hidden="1" customHeight="1" x14ac:dyDescent="0.2">
      <c r="A1207" s="7">
        <f t="shared" si="60"/>
        <v>1044</v>
      </c>
      <c r="B1207" s="64" t="s">
        <v>651</v>
      </c>
      <c r="C1207" s="65" t="s">
        <v>652</v>
      </c>
      <c r="D1207" s="65" t="s">
        <v>569</v>
      </c>
      <c r="E1207" s="65" t="s">
        <v>570</v>
      </c>
      <c r="F1207" s="65" t="s">
        <v>401</v>
      </c>
      <c r="G1207" s="43" t="s">
        <v>2603</v>
      </c>
      <c r="H1207" s="71" t="s">
        <v>401</v>
      </c>
      <c r="I1207" s="68">
        <v>45827</v>
      </c>
      <c r="J1207" s="61">
        <v>1997</v>
      </c>
      <c r="K1207" s="74">
        <v>46</v>
      </c>
      <c r="L1207" s="69">
        <v>876.25</v>
      </c>
      <c r="M1207" s="69">
        <v>0</v>
      </c>
      <c r="N1207" s="69">
        <v>0</v>
      </c>
      <c r="O1207" s="70">
        <f t="shared" si="61"/>
        <v>876.25</v>
      </c>
      <c r="P1207" s="25" t="s">
        <v>26</v>
      </c>
    </row>
    <row r="1208" spans="1:16" ht="157.5" hidden="1" customHeight="1" x14ac:dyDescent="0.2">
      <c r="A1208" s="7">
        <f t="shared" si="60"/>
        <v>1045</v>
      </c>
      <c r="B1208" s="64" t="s">
        <v>600</v>
      </c>
      <c r="C1208" s="65" t="s">
        <v>601</v>
      </c>
      <c r="D1208" s="17" t="s">
        <v>391</v>
      </c>
      <c r="E1208" s="65" t="s">
        <v>2604</v>
      </c>
      <c r="F1208" s="65" t="s">
        <v>768</v>
      </c>
      <c r="G1208" s="43" t="s">
        <v>2605</v>
      </c>
      <c r="H1208" s="71" t="s">
        <v>401</v>
      </c>
      <c r="I1208" s="68">
        <v>45827</v>
      </c>
      <c r="J1208" s="61">
        <v>1998</v>
      </c>
      <c r="K1208" s="74">
        <v>46</v>
      </c>
      <c r="L1208" s="69">
        <v>1314.73</v>
      </c>
      <c r="M1208" s="69">
        <v>197.22</v>
      </c>
      <c r="N1208" s="69">
        <v>0</v>
      </c>
      <c r="O1208" s="70">
        <f t="shared" si="61"/>
        <v>1511.95</v>
      </c>
      <c r="P1208" s="25" t="s">
        <v>26</v>
      </c>
    </row>
    <row r="1209" spans="1:16" ht="157.5" hidden="1" customHeight="1" x14ac:dyDescent="0.2">
      <c r="A1209" s="7">
        <f t="shared" si="60"/>
        <v>1046</v>
      </c>
      <c r="B1209" s="64" t="s">
        <v>600</v>
      </c>
      <c r="C1209" s="65" t="s">
        <v>601</v>
      </c>
      <c r="D1209" s="17" t="s">
        <v>391</v>
      </c>
      <c r="E1209" s="65" t="s">
        <v>2606</v>
      </c>
      <c r="F1209" s="65" t="s">
        <v>768</v>
      </c>
      <c r="G1209" s="43" t="s">
        <v>2607</v>
      </c>
      <c r="H1209" s="71">
        <v>33974</v>
      </c>
      <c r="I1209" s="68">
        <v>45827</v>
      </c>
      <c r="J1209" s="61">
        <v>2001</v>
      </c>
      <c r="K1209" s="74">
        <v>46</v>
      </c>
      <c r="L1209" s="69">
        <v>283.23</v>
      </c>
      <c r="M1209" s="69">
        <v>42.48</v>
      </c>
      <c r="N1209" s="69">
        <v>0</v>
      </c>
      <c r="O1209" s="70">
        <f t="shared" si="61"/>
        <v>325.71000000000004</v>
      </c>
      <c r="P1209" s="25" t="s">
        <v>26</v>
      </c>
    </row>
    <row r="1210" spans="1:16" ht="157.5" hidden="1" customHeight="1" x14ac:dyDescent="0.2">
      <c r="A1210" s="7">
        <f t="shared" si="60"/>
        <v>1047</v>
      </c>
      <c r="B1210" s="64" t="s">
        <v>600</v>
      </c>
      <c r="C1210" s="65" t="s">
        <v>601</v>
      </c>
      <c r="D1210" s="17" t="s">
        <v>391</v>
      </c>
      <c r="E1210" s="65" t="s">
        <v>1858</v>
      </c>
      <c r="F1210" s="65" t="s">
        <v>768</v>
      </c>
      <c r="G1210" s="43" t="s">
        <v>2608</v>
      </c>
      <c r="H1210" s="71">
        <v>33972</v>
      </c>
      <c r="I1210" s="68">
        <v>45827</v>
      </c>
      <c r="J1210" s="61">
        <v>2005</v>
      </c>
      <c r="K1210" s="74">
        <v>46</v>
      </c>
      <c r="L1210" s="69">
        <v>1040.43</v>
      </c>
      <c r="M1210" s="69">
        <v>156.07</v>
      </c>
      <c r="N1210" s="69">
        <v>0</v>
      </c>
      <c r="O1210" s="70">
        <f t="shared" si="61"/>
        <v>1196.5</v>
      </c>
      <c r="P1210" s="25" t="s">
        <v>26</v>
      </c>
    </row>
    <row r="1211" spans="1:16" ht="157.5" hidden="1" customHeight="1" x14ac:dyDescent="0.2">
      <c r="A1211" s="7">
        <f t="shared" si="60"/>
        <v>1048</v>
      </c>
      <c r="B1211" s="64" t="s">
        <v>600</v>
      </c>
      <c r="C1211" s="65" t="s">
        <v>601</v>
      </c>
      <c r="D1211" s="17" t="s">
        <v>391</v>
      </c>
      <c r="E1211" s="65" t="s">
        <v>2609</v>
      </c>
      <c r="F1211" s="65" t="s">
        <v>768</v>
      </c>
      <c r="G1211" s="43" t="s">
        <v>2610</v>
      </c>
      <c r="H1211" s="71">
        <v>33977</v>
      </c>
      <c r="I1211" s="68">
        <v>45827</v>
      </c>
      <c r="J1211" s="61">
        <v>2011</v>
      </c>
      <c r="K1211" s="74">
        <v>46</v>
      </c>
      <c r="L1211" s="69">
        <v>101.68</v>
      </c>
      <c r="M1211" s="69">
        <v>15.25</v>
      </c>
      <c r="N1211" s="69">
        <v>0</v>
      </c>
      <c r="O1211" s="70">
        <f t="shared" si="61"/>
        <v>116.93</v>
      </c>
      <c r="P1211" s="25" t="s">
        <v>26</v>
      </c>
    </row>
    <row r="1212" spans="1:16" ht="180" hidden="1" customHeight="1" x14ac:dyDescent="0.2">
      <c r="A1212" s="7">
        <f t="shared" si="60"/>
        <v>1049</v>
      </c>
      <c r="B1212" s="64" t="s">
        <v>600</v>
      </c>
      <c r="C1212" s="65" t="s">
        <v>601</v>
      </c>
      <c r="D1212" s="17" t="s">
        <v>391</v>
      </c>
      <c r="E1212" s="65" t="s">
        <v>2027</v>
      </c>
      <c r="F1212" s="65" t="s">
        <v>768</v>
      </c>
      <c r="G1212" s="43" t="s">
        <v>2611</v>
      </c>
      <c r="H1212" s="71" t="s">
        <v>2612</v>
      </c>
      <c r="I1212" s="68">
        <v>45827</v>
      </c>
      <c r="J1212" s="61">
        <v>2019</v>
      </c>
      <c r="K1212" s="74">
        <v>46</v>
      </c>
      <c r="L1212" s="69">
        <v>176.71</v>
      </c>
      <c r="M1212" s="69">
        <v>26.5</v>
      </c>
      <c r="N1212" s="69">
        <v>0</v>
      </c>
      <c r="O1212" s="70">
        <f t="shared" si="61"/>
        <v>203.21</v>
      </c>
      <c r="P1212" s="25" t="s">
        <v>26</v>
      </c>
    </row>
    <row r="1213" spans="1:16" ht="180" hidden="1" customHeight="1" x14ac:dyDescent="0.2">
      <c r="A1213" s="7">
        <f t="shared" si="60"/>
        <v>1050</v>
      </c>
      <c r="B1213" s="64" t="s">
        <v>600</v>
      </c>
      <c r="C1213" s="65" t="s">
        <v>601</v>
      </c>
      <c r="D1213" s="17" t="s">
        <v>391</v>
      </c>
      <c r="E1213" s="65" t="s">
        <v>1855</v>
      </c>
      <c r="F1213" s="65" t="s">
        <v>768</v>
      </c>
      <c r="G1213" s="43" t="s">
        <v>2613</v>
      </c>
      <c r="H1213" s="71">
        <v>33978</v>
      </c>
      <c r="I1213" s="68">
        <v>45827</v>
      </c>
      <c r="J1213" s="61">
        <v>2022</v>
      </c>
      <c r="K1213" s="74">
        <v>46</v>
      </c>
      <c r="L1213" s="69">
        <v>694.91</v>
      </c>
      <c r="M1213" s="69">
        <v>104.24</v>
      </c>
      <c r="N1213" s="69">
        <v>0</v>
      </c>
      <c r="O1213" s="70">
        <f t="shared" si="61"/>
        <v>799.15</v>
      </c>
      <c r="P1213" s="25" t="s">
        <v>26</v>
      </c>
    </row>
    <row r="1214" spans="1:16" ht="162.75" hidden="1" customHeight="1" x14ac:dyDescent="0.2">
      <c r="A1214" s="7">
        <f t="shared" si="60"/>
        <v>1051</v>
      </c>
      <c r="B1214" s="64" t="s">
        <v>1345</v>
      </c>
      <c r="C1214" s="65" t="s">
        <v>2614</v>
      </c>
      <c r="D1214" s="65" t="s">
        <v>569</v>
      </c>
      <c r="E1214" s="65" t="s">
        <v>570</v>
      </c>
      <c r="F1214" s="65" t="s">
        <v>401</v>
      </c>
      <c r="G1214" s="43" t="s">
        <v>2615</v>
      </c>
      <c r="H1214" s="71">
        <v>510498</v>
      </c>
      <c r="I1214" s="68">
        <v>45827</v>
      </c>
      <c r="J1214" s="61">
        <v>2060</v>
      </c>
      <c r="K1214" s="74">
        <v>46</v>
      </c>
      <c r="L1214" s="69">
        <v>3.21</v>
      </c>
      <c r="M1214" s="69">
        <v>0</v>
      </c>
      <c r="N1214" s="69">
        <v>0</v>
      </c>
      <c r="O1214" s="70">
        <f t="shared" si="61"/>
        <v>3.21</v>
      </c>
      <c r="P1214" s="25" t="s">
        <v>26</v>
      </c>
    </row>
    <row r="1215" spans="1:16" ht="157.5" hidden="1" customHeight="1" x14ac:dyDescent="0.2">
      <c r="A1215" s="7">
        <f t="shared" si="60"/>
        <v>1052</v>
      </c>
      <c r="B1215" s="64" t="s">
        <v>2616</v>
      </c>
      <c r="C1215" s="65" t="s">
        <v>2617</v>
      </c>
      <c r="D1215" s="65" t="s">
        <v>2618</v>
      </c>
      <c r="E1215" s="65" t="s">
        <v>2218</v>
      </c>
      <c r="F1215" s="65" t="s">
        <v>401</v>
      </c>
      <c r="G1215" s="43" t="s">
        <v>2619</v>
      </c>
      <c r="H1215" s="71" t="s">
        <v>401</v>
      </c>
      <c r="I1215" s="68">
        <v>45828</v>
      </c>
      <c r="J1215" s="61">
        <v>119422152</v>
      </c>
      <c r="K1215" s="74">
        <v>46</v>
      </c>
      <c r="L1215" s="69">
        <v>80.55</v>
      </c>
      <c r="M1215" s="69">
        <v>0</v>
      </c>
      <c r="N1215" s="69">
        <v>0</v>
      </c>
      <c r="O1215" s="70">
        <f t="shared" si="61"/>
        <v>80.55</v>
      </c>
      <c r="P1215" s="25" t="s">
        <v>26</v>
      </c>
    </row>
    <row r="1216" spans="1:16" ht="157.5" hidden="1" customHeight="1" x14ac:dyDescent="0.2">
      <c r="A1216" s="7">
        <f t="shared" si="60"/>
        <v>1053</v>
      </c>
      <c r="B1216" s="64" t="s">
        <v>2620</v>
      </c>
      <c r="C1216" s="65" t="s">
        <v>2621</v>
      </c>
      <c r="D1216" s="65" t="s">
        <v>2618</v>
      </c>
      <c r="E1216" s="65" t="s">
        <v>2218</v>
      </c>
      <c r="F1216" s="65" t="s">
        <v>401</v>
      </c>
      <c r="G1216" s="43" t="s">
        <v>2619</v>
      </c>
      <c r="H1216" s="71" t="s">
        <v>401</v>
      </c>
      <c r="I1216" s="68">
        <v>45828</v>
      </c>
      <c r="J1216" s="61">
        <v>119422241</v>
      </c>
      <c r="K1216" s="74">
        <v>46</v>
      </c>
      <c r="L1216" s="69">
        <v>92.71</v>
      </c>
      <c r="M1216" s="69">
        <v>0</v>
      </c>
      <c r="N1216" s="69">
        <v>0</v>
      </c>
      <c r="O1216" s="70">
        <f t="shared" si="61"/>
        <v>92.71</v>
      </c>
      <c r="P1216" s="25" t="s">
        <v>26</v>
      </c>
    </row>
    <row r="1217" spans="1:16" ht="157.5" hidden="1" customHeight="1" x14ac:dyDescent="0.2">
      <c r="A1217" s="7">
        <f t="shared" si="60"/>
        <v>1054</v>
      </c>
      <c r="B1217" s="64" t="s">
        <v>2622</v>
      </c>
      <c r="C1217" s="65" t="s">
        <v>2623</v>
      </c>
      <c r="D1217" s="65" t="s">
        <v>2618</v>
      </c>
      <c r="E1217" s="65" t="s">
        <v>2218</v>
      </c>
      <c r="F1217" s="65" t="s">
        <v>401</v>
      </c>
      <c r="G1217" s="43" t="s">
        <v>2619</v>
      </c>
      <c r="H1217" s="71" t="s">
        <v>401</v>
      </c>
      <c r="I1217" s="68">
        <v>45828</v>
      </c>
      <c r="J1217" s="61">
        <v>119422161</v>
      </c>
      <c r="K1217" s="74">
        <v>46</v>
      </c>
      <c r="L1217" s="69">
        <v>80.55</v>
      </c>
      <c r="M1217" s="69">
        <v>0</v>
      </c>
      <c r="N1217" s="69">
        <v>0</v>
      </c>
      <c r="O1217" s="70">
        <f t="shared" si="61"/>
        <v>80.55</v>
      </c>
      <c r="P1217" s="25" t="s">
        <v>26</v>
      </c>
    </row>
    <row r="1218" spans="1:16" ht="157.5" hidden="1" customHeight="1" x14ac:dyDescent="0.2">
      <c r="A1218" s="7">
        <f t="shared" si="60"/>
        <v>1055</v>
      </c>
      <c r="B1218" s="64" t="s">
        <v>2624</v>
      </c>
      <c r="C1218" s="65" t="s">
        <v>2625</v>
      </c>
      <c r="D1218" s="65" t="s">
        <v>2618</v>
      </c>
      <c r="E1218" s="65" t="s">
        <v>2218</v>
      </c>
      <c r="F1218" s="65" t="s">
        <v>401</v>
      </c>
      <c r="G1218" s="43" t="s">
        <v>2619</v>
      </c>
      <c r="H1218" s="71" t="s">
        <v>401</v>
      </c>
      <c r="I1218" s="68">
        <v>45828</v>
      </c>
      <c r="J1218" s="61">
        <v>119422166</v>
      </c>
      <c r="K1218" s="74">
        <v>46</v>
      </c>
      <c r="L1218" s="69">
        <v>78.97</v>
      </c>
      <c r="M1218" s="69">
        <v>0</v>
      </c>
      <c r="N1218" s="69">
        <v>0</v>
      </c>
      <c r="O1218" s="70">
        <f t="shared" si="61"/>
        <v>78.97</v>
      </c>
      <c r="P1218" s="25" t="s">
        <v>26</v>
      </c>
    </row>
    <row r="1219" spans="1:16" ht="157.5" hidden="1" customHeight="1" x14ac:dyDescent="0.2">
      <c r="A1219" s="7">
        <f t="shared" si="60"/>
        <v>1056</v>
      </c>
      <c r="B1219" s="64" t="s">
        <v>2626</v>
      </c>
      <c r="C1219" s="65" t="s">
        <v>2627</v>
      </c>
      <c r="D1219" s="65" t="s">
        <v>2618</v>
      </c>
      <c r="E1219" s="65" t="s">
        <v>2218</v>
      </c>
      <c r="F1219" s="65" t="s">
        <v>401</v>
      </c>
      <c r="G1219" s="43" t="s">
        <v>2619</v>
      </c>
      <c r="H1219" s="71" t="s">
        <v>401</v>
      </c>
      <c r="I1219" s="68">
        <v>45828</v>
      </c>
      <c r="J1219" s="61">
        <v>119422175</v>
      </c>
      <c r="K1219" s="74">
        <v>46</v>
      </c>
      <c r="L1219" s="69">
        <v>78.97</v>
      </c>
      <c r="M1219" s="69">
        <v>0</v>
      </c>
      <c r="N1219" s="69">
        <v>0</v>
      </c>
      <c r="O1219" s="70">
        <f t="shared" si="61"/>
        <v>78.97</v>
      </c>
      <c r="P1219" s="25" t="s">
        <v>26</v>
      </c>
    </row>
    <row r="1220" spans="1:16" ht="157.5" hidden="1" customHeight="1" x14ac:dyDescent="0.2">
      <c r="A1220" s="7">
        <f t="shared" si="60"/>
        <v>1057</v>
      </c>
      <c r="B1220" s="64" t="s">
        <v>2628</v>
      </c>
      <c r="C1220" s="65" t="s">
        <v>2629</v>
      </c>
      <c r="D1220" s="65" t="s">
        <v>2618</v>
      </c>
      <c r="E1220" s="65" t="s">
        <v>2218</v>
      </c>
      <c r="F1220" s="65" t="s">
        <v>401</v>
      </c>
      <c r="G1220" s="43" t="s">
        <v>2619</v>
      </c>
      <c r="H1220" s="71" t="s">
        <v>401</v>
      </c>
      <c r="I1220" s="68">
        <v>45828</v>
      </c>
      <c r="J1220" s="61">
        <v>119422174</v>
      </c>
      <c r="K1220" s="74">
        <v>46</v>
      </c>
      <c r="L1220" s="69">
        <v>78.97</v>
      </c>
      <c r="M1220" s="69">
        <v>0</v>
      </c>
      <c r="N1220" s="69">
        <v>0</v>
      </c>
      <c r="O1220" s="70">
        <f t="shared" si="61"/>
        <v>78.97</v>
      </c>
      <c r="P1220" s="25" t="s">
        <v>26</v>
      </c>
    </row>
    <row r="1221" spans="1:16" ht="157.5" hidden="1" customHeight="1" x14ac:dyDescent="0.2">
      <c r="A1221" s="7">
        <f t="shared" si="60"/>
        <v>1058</v>
      </c>
      <c r="B1221" s="64">
        <v>1203686488</v>
      </c>
      <c r="C1221" s="65" t="s">
        <v>2630</v>
      </c>
      <c r="D1221" s="65" t="s">
        <v>2618</v>
      </c>
      <c r="E1221" s="65" t="s">
        <v>2218</v>
      </c>
      <c r="F1221" s="65" t="s">
        <v>401</v>
      </c>
      <c r="G1221" s="43" t="s">
        <v>2619</v>
      </c>
      <c r="H1221" s="71" t="s">
        <v>401</v>
      </c>
      <c r="I1221" s="68">
        <v>45828</v>
      </c>
      <c r="J1221" s="61">
        <v>119422178</v>
      </c>
      <c r="K1221" s="74">
        <v>46</v>
      </c>
      <c r="L1221" s="69">
        <v>146.77000000000001</v>
      </c>
      <c r="M1221" s="69">
        <v>0</v>
      </c>
      <c r="N1221" s="69">
        <v>0</v>
      </c>
      <c r="O1221" s="70">
        <f t="shared" si="61"/>
        <v>146.77000000000001</v>
      </c>
      <c r="P1221" s="25" t="s">
        <v>26</v>
      </c>
    </row>
    <row r="1222" spans="1:16" ht="157.5" hidden="1" customHeight="1" x14ac:dyDescent="0.2">
      <c r="A1222" s="7">
        <f t="shared" si="60"/>
        <v>1059</v>
      </c>
      <c r="B1222" s="64" t="s">
        <v>2631</v>
      </c>
      <c r="C1222" s="65" t="s">
        <v>2632</v>
      </c>
      <c r="D1222" s="65" t="s">
        <v>2618</v>
      </c>
      <c r="E1222" s="65" t="s">
        <v>2218</v>
      </c>
      <c r="F1222" s="65" t="s">
        <v>401</v>
      </c>
      <c r="G1222" s="43" t="s">
        <v>2619</v>
      </c>
      <c r="H1222" s="71" t="s">
        <v>401</v>
      </c>
      <c r="I1222" s="68">
        <v>45828</v>
      </c>
      <c r="J1222" s="61">
        <v>119422182</v>
      </c>
      <c r="K1222" s="74">
        <v>46</v>
      </c>
      <c r="L1222" s="69">
        <v>78.97</v>
      </c>
      <c r="M1222" s="69">
        <v>0</v>
      </c>
      <c r="N1222" s="69">
        <v>0</v>
      </c>
      <c r="O1222" s="70">
        <f t="shared" si="61"/>
        <v>78.97</v>
      </c>
      <c r="P1222" s="25" t="s">
        <v>26</v>
      </c>
    </row>
    <row r="1223" spans="1:16" ht="157.5" hidden="1" customHeight="1" x14ac:dyDescent="0.2">
      <c r="A1223" s="7">
        <f t="shared" si="60"/>
        <v>1060</v>
      </c>
      <c r="B1223" s="64" t="s">
        <v>2633</v>
      </c>
      <c r="C1223" s="65" t="s">
        <v>2634</v>
      </c>
      <c r="D1223" s="65" t="s">
        <v>2618</v>
      </c>
      <c r="E1223" s="65" t="s">
        <v>2218</v>
      </c>
      <c r="F1223" s="65" t="s">
        <v>401</v>
      </c>
      <c r="G1223" s="43" t="s">
        <v>2619</v>
      </c>
      <c r="H1223" s="71" t="s">
        <v>401</v>
      </c>
      <c r="I1223" s="68">
        <v>45828</v>
      </c>
      <c r="J1223" s="61">
        <v>119422192</v>
      </c>
      <c r="K1223" s="74">
        <v>46</v>
      </c>
      <c r="L1223" s="69">
        <v>88.21</v>
      </c>
      <c r="M1223" s="69">
        <v>0</v>
      </c>
      <c r="N1223" s="69">
        <v>0</v>
      </c>
      <c r="O1223" s="70">
        <f t="shared" si="61"/>
        <v>88.21</v>
      </c>
      <c r="P1223" s="25" t="s">
        <v>26</v>
      </c>
    </row>
    <row r="1224" spans="1:16" ht="157.5" hidden="1" customHeight="1" x14ac:dyDescent="0.2">
      <c r="A1224" s="7">
        <f t="shared" si="60"/>
        <v>1061</v>
      </c>
      <c r="B1224" s="64" t="s">
        <v>288</v>
      </c>
      <c r="C1224" s="17" t="s">
        <v>289</v>
      </c>
      <c r="D1224" s="65" t="s">
        <v>151</v>
      </c>
      <c r="E1224" s="65" t="s">
        <v>2635</v>
      </c>
      <c r="F1224" s="65" t="s">
        <v>401</v>
      </c>
      <c r="G1224" s="43" t="s">
        <v>2636</v>
      </c>
      <c r="H1224" s="71" t="s">
        <v>401</v>
      </c>
      <c r="I1224" s="68">
        <v>45827</v>
      </c>
      <c r="J1224" s="61">
        <v>1899</v>
      </c>
      <c r="K1224" s="74">
        <v>47</v>
      </c>
      <c r="L1224" s="69">
        <v>2352.91</v>
      </c>
      <c r="M1224" s="69">
        <v>0</v>
      </c>
      <c r="N1224" s="69">
        <v>-2.08</v>
      </c>
      <c r="O1224" s="70">
        <f>L1224+M1224+N1224</f>
        <v>2350.83</v>
      </c>
      <c r="P1224" s="25" t="s">
        <v>26</v>
      </c>
    </row>
    <row r="1225" spans="1:16" ht="157.5" hidden="1" customHeight="1" x14ac:dyDescent="0.2">
      <c r="A1225" s="7">
        <f t="shared" si="60"/>
        <v>1062</v>
      </c>
      <c r="B1225" s="64" t="s">
        <v>288</v>
      </c>
      <c r="C1225" s="17" t="s">
        <v>289</v>
      </c>
      <c r="D1225" s="65" t="s">
        <v>151</v>
      </c>
      <c r="E1225" s="65" t="s">
        <v>2637</v>
      </c>
      <c r="F1225" s="65" t="s">
        <v>401</v>
      </c>
      <c r="G1225" s="43" t="s">
        <v>2638</v>
      </c>
      <c r="H1225" s="71" t="s">
        <v>401</v>
      </c>
      <c r="I1225" s="68">
        <v>45827</v>
      </c>
      <c r="J1225" s="61">
        <v>1906</v>
      </c>
      <c r="K1225" s="74">
        <v>47</v>
      </c>
      <c r="L1225" s="69">
        <v>232.46</v>
      </c>
      <c r="M1225" s="69">
        <v>0</v>
      </c>
      <c r="N1225" s="69">
        <v>-47.66</v>
      </c>
      <c r="O1225" s="70">
        <f>L1225+M1225+N1225</f>
        <v>184.8</v>
      </c>
      <c r="P1225" s="25" t="s">
        <v>26</v>
      </c>
    </row>
    <row r="1226" spans="1:16" ht="157.5" hidden="1" customHeight="1" x14ac:dyDescent="0.2">
      <c r="A1226" s="7">
        <f t="shared" si="60"/>
        <v>1063</v>
      </c>
      <c r="B1226" s="64" t="s">
        <v>288</v>
      </c>
      <c r="C1226" s="17" t="s">
        <v>289</v>
      </c>
      <c r="D1226" s="65" t="s">
        <v>151</v>
      </c>
      <c r="E1226" s="65" t="s">
        <v>2639</v>
      </c>
      <c r="F1226" s="65" t="s">
        <v>401</v>
      </c>
      <c r="G1226" s="43" t="s">
        <v>2640</v>
      </c>
      <c r="H1226" s="71" t="s">
        <v>401</v>
      </c>
      <c r="I1226" s="68">
        <v>45827</v>
      </c>
      <c r="J1226" s="61">
        <v>1911</v>
      </c>
      <c r="K1226" s="74">
        <v>47</v>
      </c>
      <c r="L1226" s="69">
        <v>1010.25</v>
      </c>
      <c r="M1226" s="69">
        <v>0</v>
      </c>
      <c r="N1226" s="69">
        <v>-8.56</v>
      </c>
      <c r="O1226" s="70">
        <f>L1226+M1226+N1226</f>
        <v>1001.69</v>
      </c>
      <c r="P1226" s="25" t="s">
        <v>26</v>
      </c>
    </row>
    <row r="1227" spans="1:16" ht="135" hidden="1" customHeight="1" x14ac:dyDescent="0.2">
      <c r="A1227" s="7">
        <f t="shared" si="60"/>
        <v>1064</v>
      </c>
      <c r="B1227" s="64" t="s">
        <v>288</v>
      </c>
      <c r="C1227" s="17" t="s">
        <v>289</v>
      </c>
      <c r="D1227" s="65" t="s">
        <v>151</v>
      </c>
      <c r="E1227" s="65" t="s">
        <v>2641</v>
      </c>
      <c r="F1227" s="65" t="s">
        <v>401</v>
      </c>
      <c r="G1227" s="43" t="s">
        <v>2642</v>
      </c>
      <c r="H1227" s="71" t="s">
        <v>401</v>
      </c>
      <c r="I1227" s="68">
        <v>45827</v>
      </c>
      <c r="J1227" s="61">
        <v>1915</v>
      </c>
      <c r="K1227" s="74">
        <v>47</v>
      </c>
      <c r="L1227" s="69">
        <v>808.49</v>
      </c>
      <c r="M1227" s="69">
        <v>0</v>
      </c>
      <c r="N1227" s="69">
        <v>-1.2</v>
      </c>
      <c r="O1227" s="70">
        <f t="shared" ref="O1227:O1254" si="62">L1227+M1227+N1227</f>
        <v>807.29</v>
      </c>
      <c r="P1227" s="25" t="s">
        <v>26</v>
      </c>
    </row>
    <row r="1228" spans="1:16" ht="157.5" hidden="1" customHeight="1" x14ac:dyDescent="0.2">
      <c r="A1228" s="7">
        <f t="shared" si="60"/>
        <v>1065</v>
      </c>
      <c r="B1228" s="64" t="s">
        <v>288</v>
      </c>
      <c r="C1228" s="17" t="s">
        <v>289</v>
      </c>
      <c r="D1228" s="65" t="s">
        <v>151</v>
      </c>
      <c r="E1228" s="65" t="s">
        <v>2643</v>
      </c>
      <c r="F1228" s="65" t="s">
        <v>401</v>
      </c>
      <c r="G1228" s="43" t="s">
        <v>2644</v>
      </c>
      <c r="H1228" s="71" t="s">
        <v>401</v>
      </c>
      <c r="I1228" s="68">
        <v>45827</v>
      </c>
      <c r="J1228" s="61">
        <v>1917</v>
      </c>
      <c r="K1228" s="74">
        <v>47</v>
      </c>
      <c r="L1228" s="69">
        <v>2415.9299999999998</v>
      </c>
      <c r="M1228" s="69">
        <v>0</v>
      </c>
      <c r="N1228" s="69">
        <v>-99.59</v>
      </c>
      <c r="O1228" s="70">
        <f t="shared" si="62"/>
        <v>2316.3399999999997</v>
      </c>
      <c r="P1228" s="25" t="s">
        <v>26</v>
      </c>
    </row>
    <row r="1229" spans="1:16" ht="157.5" hidden="1" customHeight="1" x14ac:dyDescent="0.2">
      <c r="A1229" s="7">
        <f t="shared" si="60"/>
        <v>1066</v>
      </c>
      <c r="B1229" s="64" t="s">
        <v>288</v>
      </c>
      <c r="C1229" s="17" t="s">
        <v>289</v>
      </c>
      <c r="D1229" s="65" t="s">
        <v>151</v>
      </c>
      <c r="E1229" s="65" t="s">
        <v>2645</v>
      </c>
      <c r="F1229" s="65" t="s">
        <v>401</v>
      </c>
      <c r="G1229" s="43" t="s">
        <v>2646</v>
      </c>
      <c r="H1229" s="71" t="s">
        <v>401</v>
      </c>
      <c r="I1229" s="68">
        <v>45827</v>
      </c>
      <c r="J1229" s="61">
        <v>1919</v>
      </c>
      <c r="K1229" s="74">
        <v>47</v>
      </c>
      <c r="L1229" s="69">
        <v>1552.56</v>
      </c>
      <c r="M1229" s="69">
        <v>0</v>
      </c>
      <c r="N1229" s="69">
        <v>-2.08</v>
      </c>
      <c r="O1229" s="70">
        <f t="shared" si="62"/>
        <v>1550.48</v>
      </c>
      <c r="P1229" s="25" t="s">
        <v>26</v>
      </c>
    </row>
    <row r="1230" spans="1:16" ht="157.5" hidden="1" customHeight="1" x14ac:dyDescent="0.2">
      <c r="A1230" s="7">
        <f t="shared" si="60"/>
        <v>1067</v>
      </c>
      <c r="B1230" s="64" t="s">
        <v>288</v>
      </c>
      <c r="C1230" s="17" t="s">
        <v>289</v>
      </c>
      <c r="D1230" s="65" t="s">
        <v>151</v>
      </c>
      <c r="E1230" s="65" t="s">
        <v>2647</v>
      </c>
      <c r="F1230" s="65" t="s">
        <v>401</v>
      </c>
      <c r="G1230" s="43" t="s">
        <v>2648</v>
      </c>
      <c r="H1230" s="71" t="s">
        <v>401</v>
      </c>
      <c r="I1230" s="68">
        <v>45827</v>
      </c>
      <c r="J1230" s="61">
        <v>1923</v>
      </c>
      <c r="K1230" s="74">
        <v>47</v>
      </c>
      <c r="L1230" s="69">
        <v>2528.6</v>
      </c>
      <c r="M1230" s="69">
        <v>0</v>
      </c>
      <c r="N1230" s="69">
        <v>-1.82</v>
      </c>
      <c r="O1230" s="70">
        <f t="shared" si="62"/>
        <v>2526.7799999999997</v>
      </c>
      <c r="P1230" s="25" t="s">
        <v>26</v>
      </c>
    </row>
    <row r="1231" spans="1:16" ht="157.5" hidden="1" customHeight="1" x14ac:dyDescent="0.2">
      <c r="A1231" s="7">
        <f t="shared" si="60"/>
        <v>1068</v>
      </c>
      <c r="B1231" s="64" t="s">
        <v>288</v>
      </c>
      <c r="C1231" s="17" t="s">
        <v>289</v>
      </c>
      <c r="D1231" s="65" t="s">
        <v>151</v>
      </c>
      <c r="E1231" s="65" t="s">
        <v>2649</v>
      </c>
      <c r="F1231" s="65" t="s">
        <v>401</v>
      </c>
      <c r="G1231" s="43" t="s">
        <v>2650</v>
      </c>
      <c r="H1231" s="71" t="s">
        <v>401</v>
      </c>
      <c r="I1231" s="68">
        <v>45827</v>
      </c>
      <c r="J1231" s="61">
        <v>1925</v>
      </c>
      <c r="K1231" s="74">
        <v>47</v>
      </c>
      <c r="L1231" s="69">
        <v>478.17</v>
      </c>
      <c r="M1231" s="69">
        <v>0</v>
      </c>
      <c r="N1231" s="69">
        <v>-0.52</v>
      </c>
      <c r="O1231" s="70">
        <f t="shared" si="62"/>
        <v>477.65000000000003</v>
      </c>
      <c r="P1231" s="25" t="s">
        <v>26</v>
      </c>
    </row>
    <row r="1232" spans="1:16" ht="135" hidden="1" customHeight="1" x14ac:dyDescent="0.2">
      <c r="A1232" s="7">
        <f t="shared" si="60"/>
        <v>1069</v>
      </c>
      <c r="B1232" s="64" t="s">
        <v>288</v>
      </c>
      <c r="C1232" s="17" t="s">
        <v>289</v>
      </c>
      <c r="D1232" s="65" t="s">
        <v>151</v>
      </c>
      <c r="E1232" s="65" t="s">
        <v>2651</v>
      </c>
      <c r="F1232" s="65" t="s">
        <v>401</v>
      </c>
      <c r="G1232" s="43" t="s">
        <v>2652</v>
      </c>
      <c r="H1232" s="71" t="s">
        <v>401</v>
      </c>
      <c r="I1232" s="68">
        <v>45827</v>
      </c>
      <c r="J1232" s="61">
        <v>1927</v>
      </c>
      <c r="K1232" s="74">
        <v>47</v>
      </c>
      <c r="L1232" s="69">
        <v>2091.62</v>
      </c>
      <c r="M1232" s="69">
        <v>0</v>
      </c>
      <c r="N1232" s="69">
        <v>-2090.62</v>
      </c>
      <c r="O1232" s="70">
        <f t="shared" si="62"/>
        <v>1</v>
      </c>
      <c r="P1232" s="25" t="s">
        <v>26</v>
      </c>
    </row>
    <row r="1233" spans="1:16" ht="180" hidden="1" customHeight="1" x14ac:dyDescent="0.2">
      <c r="A1233" s="7">
        <f t="shared" si="60"/>
        <v>1070</v>
      </c>
      <c r="B1233" s="64" t="s">
        <v>288</v>
      </c>
      <c r="C1233" s="17" t="s">
        <v>289</v>
      </c>
      <c r="D1233" s="65" t="s">
        <v>151</v>
      </c>
      <c r="E1233" s="65" t="s">
        <v>2653</v>
      </c>
      <c r="F1233" s="65" t="s">
        <v>401</v>
      </c>
      <c r="G1233" s="43" t="s">
        <v>2654</v>
      </c>
      <c r="H1233" s="71" t="s">
        <v>401</v>
      </c>
      <c r="I1233" s="68">
        <v>45827</v>
      </c>
      <c r="J1233" s="61">
        <v>1940</v>
      </c>
      <c r="K1233" s="74">
        <v>47</v>
      </c>
      <c r="L1233" s="69">
        <v>1519.41</v>
      </c>
      <c r="M1233" s="69">
        <v>0</v>
      </c>
      <c r="N1233" s="69">
        <v>-2.08</v>
      </c>
      <c r="O1233" s="70">
        <f t="shared" si="62"/>
        <v>1517.3300000000002</v>
      </c>
      <c r="P1233" s="25" t="s">
        <v>26</v>
      </c>
    </row>
    <row r="1234" spans="1:16" ht="202.5" hidden="1" customHeight="1" x14ac:dyDescent="0.2">
      <c r="A1234" s="7">
        <f t="shared" si="60"/>
        <v>1071</v>
      </c>
      <c r="B1234" s="64" t="s">
        <v>389</v>
      </c>
      <c r="C1234" s="65" t="s">
        <v>390</v>
      </c>
      <c r="D1234" s="17" t="s">
        <v>391</v>
      </c>
      <c r="E1234" s="65" t="s">
        <v>2655</v>
      </c>
      <c r="F1234" s="65" t="s">
        <v>393</v>
      </c>
      <c r="G1234" s="43" t="s">
        <v>2656</v>
      </c>
      <c r="H1234" s="71" t="s">
        <v>401</v>
      </c>
      <c r="I1234" s="68">
        <v>45827</v>
      </c>
      <c r="J1234" s="61">
        <v>1954</v>
      </c>
      <c r="K1234" s="74">
        <v>47</v>
      </c>
      <c r="L1234" s="69">
        <v>2345.7800000000002</v>
      </c>
      <c r="M1234" s="69">
        <v>351.87</v>
      </c>
      <c r="N1234" s="69">
        <v>0</v>
      </c>
      <c r="O1234" s="70">
        <f t="shared" si="62"/>
        <v>2697.65</v>
      </c>
      <c r="P1234" s="25" t="s">
        <v>26</v>
      </c>
    </row>
    <row r="1235" spans="1:16" ht="157.5" hidden="1" customHeight="1" x14ac:dyDescent="0.2">
      <c r="A1235" s="7">
        <f t="shared" si="60"/>
        <v>1072</v>
      </c>
      <c r="B1235" s="64" t="s">
        <v>600</v>
      </c>
      <c r="C1235" s="65" t="s">
        <v>601</v>
      </c>
      <c r="D1235" s="17" t="s">
        <v>391</v>
      </c>
      <c r="E1235" s="65" t="s">
        <v>1815</v>
      </c>
      <c r="F1235" s="65" t="s">
        <v>768</v>
      </c>
      <c r="G1235" s="43" t="s">
        <v>2657</v>
      </c>
      <c r="H1235" s="71">
        <v>33968</v>
      </c>
      <c r="I1235" s="68">
        <v>45827</v>
      </c>
      <c r="J1235" s="61">
        <v>1957</v>
      </c>
      <c r="K1235" s="74">
        <v>47</v>
      </c>
      <c r="L1235" s="69">
        <v>499.95</v>
      </c>
      <c r="M1235" s="69">
        <v>74.989999999999995</v>
      </c>
      <c r="N1235" s="69">
        <v>0</v>
      </c>
      <c r="O1235" s="70">
        <f t="shared" si="62"/>
        <v>574.93999999999994</v>
      </c>
      <c r="P1235" s="25" t="s">
        <v>26</v>
      </c>
    </row>
    <row r="1236" spans="1:16" ht="157.5" hidden="1" customHeight="1" x14ac:dyDescent="0.2">
      <c r="A1236" s="7">
        <f t="shared" si="60"/>
        <v>1073</v>
      </c>
      <c r="B1236" s="64" t="s">
        <v>600</v>
      </c>
      <c r="C1236" s="65" t="s">
        <v>601</v>
      </c>
      <c r="D1236" s="17" t="s">
        <v>391</v>
      </c>
      <c r="E1236" s="65" t="s">
        <v>1839</v>
      </c>
      <c r="F1236" s="65" t="s">
        <v>768</v>
      </c>
      <c r="G1236" s="43" t="s">
        <v>2658</v>
      </c>
      <c r="H1236" s="71" t="s">
        <v>401</v>
      </c>
      <c r="I1236" s="68">
        <v>45827</v>
      </c>
      <c r="J1236" s="61">
        <v>1960</v>
      </c>
      <c r="K1236" s="74">
        <v>47</v>
      </c>
      <c r="L1236" s="69">
        <v>408.45</v>
      </c>
      <c r="M1236" s="69">
        <v>61.27</v>
      </c>
      <c r="N1236" s="69">
        <v>0</v>
      </c>
      <c r="O1236" s="70">
        <f t="shared" si="62"/>
        <v>469.71999999999997</v>
      </c>
      <c r="P1236" s="25" t="s">
        <v>26</v>
      </c>
    </row>
    <row r="1237" spans="1:16" ht="157.5" hidden="1" customHeight="1" x14ac:dyDescent="0.2">
      <c r="A1237" s="7">
        <f t="shared" si="60"/>
        <v>1074</v>
      </c>
      <c r="B1237" s="64" t="s">
        <v>600</v>
      </c>
      <c r="C1237" s="65" t="s">
        <v>601</v>
      </c>
      <c r="D1237" s="17" t="s">
        <v>391</v>
      </c>
      <c r="E1237" s="65" t="s">
        <v>2659</v>
      </c>
      <c r="F1237" s="65" t="s">
        <v>768</v>
      </c>
      <c r="G1237" s="43" t="s">
        <v>2660</v>
      </c>
      <c r="H1237" s="71" t="s">
        <v>401</v>
      </c>
      <c r="I1237" s="68">
        <v>45827</v>
      </c>
      <c r="J1237" s="61">
        <v>1962</v>
      </c>
      <c r="K1237" s="74">
        <v>47</v>
      </c>
      <c r="L1237" s="69">
        <v>41.39</v>
      </c>
      <c r="M1237" s="69">
        <v>6.2</v>
      </c>
      <c r="N1237" s="69">
        <v>0</v>
      </c>
      <c r="O1237" s="70">
        <f t="shared" si="62"/>
        <v>47.59</v>
      </c>
      <c r="P1237" s="25" t="s">
        <v>26</v>
      </c>
    </row>
    <row r="1238" spans="1:16" ht="180" hidden="1" customHeight="1" x14ac:dyDescent="0.2">
      <c r="A1238" s="7">
        <f t="shared" si="60"/>
        <v>1075</v>
      </c>
      <c r="B1238" s="64" t="s">
        <v>942</v>
      </c>
      <c r="C1238" s="65" t="s">
        <v>943</v>
      </c>
      <c r="D1238" s="65" t="s">
        <v>569</v>
      </c>
      <c r="E1238" s="65" t="s">
        <v>144</v>
      </c>
      <c r="F1238" s="65" t="s">
        <v>401</v>
      </c>
      <c r="G1238" s="43" t="s">
        <v>2661</v>
      </c>
      <c r="H1238" s="71" t="s">
        <v>2662</v>
      </c>
      <c r="I1238" s="68">
        <v>45827</v>
      </c>
      <c r="J1238" s="61">
        <v>1964</v>
      </c>
      <c r="K1238" s="74">
        <v>47</v>
      </c>
      <c r="L1238" s="69">
        <v>270.43</v>
      </c>
      <c r="M1238" s="69">
        <v>0</v>
      </c>
      <c r="N1238" s="69">
        <v>0</v>
      </c>
      <c r="O1238" s="70">
        <f t="shared" si="62"/>
        <v>270.43</v>
      </c>
      <c r="P1238" s="25" t="s">
        <v>26</v>
      </c>
    </row>
    <row r="1239" spans="1:16" ht="202.5" hidden="1" customHeight="1" x14ac:dyDescent="0.2">
      <c r="A1239" s="7">
        <f t="shared" si="60"/>
        <v>1076</v>
      </c>
      <c r="B1239" s="64">
        <v>1303601940001</v>
      </c>
      <c r="C1239" s="65" t="s">
        <v>473</v>
      </c>
      <c r="D1239" s="65" t="s">
        <v>101</v>
      </c>
      <c r="E1239" s="65" t="s">
        <v>977</v>
      </c>
      <c r="F1239" s="65" t="s">
        <v>125</v>
      </c>
      <c r="G1239" s="43" t="s">
        <v>2663</v>
      </c>
      <c r="H1239" s="71" t="s">
        <v>401</v>
      </c>
      <c r="I1239" s="68">
        <v>45827</v>
      </c>
      <c r="J1239" s="61">
        <v>1965</v>
      </c>
      <c r="K1239" s="74">
        <v>47</v>
      </c>
      <c r="L1239" s="69">
        <v>4500</v>
      </c>
      <c r="M1239" s="69">
        <v>675</v>
      </c>
      <c r="N1239" s="69">
        <v>-1125</v>
      </c>
      <c r="O1239" s="70">
        <f t="shared" si="62"/>
        <v>4050</v>
      </c>
      <c r="P1239" s="25" t="s">
        <v>26</v>
      </c>
    </row>
    <row r="1240" spans="1:16" ht="162.75" hidden="1" customHeight="1" x14ac:dyDescent="0.2">
      <c r="A1240" s="7">
        <f t="shared" si="60"/>
        <v>1077</v>
      </c>
      <c r="B1240" s="64" t="s">
        <v>141</v>
      </c>
      <c r="C1240" s="65" t="s">
        <v>142</v>
      </c>
      <c r="D1240" s="65" t="s">
        <v>569</v>
      </c>
      <c r="E1240" s="65" t="s">
        <v>144</v>
      </c>
      <c r="F1240" s="65" t="s">
        <v>401</v>
      </c>
      <c r="G1240" s="43" t="s">
        <v>2664</v>
      </c>
      <c r="H1240" s="71" t="s">
        <v>401</v>
      </c>
      <c r="I1240" s="68">
        <v>45826</v>
      </c>
      <c r="J1240" s="61">
        <v>1966</v>
      </c>
      <c r="K1240" s="74">
        <v>47</v>
      </c>
      <c r="L1240" s="69">
        <v>206.24</v>
      </c>
      <c r="M1240" s="69">
        <v>0</v>
      </c>
      <c r="N1240" s="69">
        <v>0</v>
      </c>
      <c r="O1240" s="70">
        <f t="shared" si="62"/>
        <v>206.24</v>
      </c>
      <c r="P1240" s="25" t="s">
        <v>26</v>
      </c>
    </row>
    <row r="1241" spans="1:16" ht="180" hidden="1" customHeight="1" x14ac:dyDescent="0.2">
      <c r="A1241" s="7">
        <f t="shared" si="60"/>
        <v>1078</v>
      </c>
      <c r="B1241" s="64" t="s">
        <v>141</v>
      </c>
      <c r="C1241" s="65" t="s">
        <v>142</v>
      </c>
      <c r="D1241" s="65" t="s">
        <v>569</v>
      </c>
      <c r="E1241" s="65" t="s">
        <v>144</v>
      </c>
      <c r="F1241" s="65" t="s">
        <v>401</v>
      </c>
      <c r="G1241" s="43" t="s">
        <v>2665</v>
      </c>
      <c r="H1241" s="71" t="s">
        <v>401</v>
      </c>
      <c r="I1241" s="68">
        <v>45826</v>
      </c>
      <c r="J1241" s="61">
        <v>1968</v>
      </c>
      <c r="K1241" s="74">
        <v>47</v>
      </c>
      <c r="L1241" s="69">
        <v>176.32</v>
      </c>
      <c r="M1241" s="69">
        <v>0</v>
      </c>
      <c r="N1241" s="69">
        <v>0</v>
      </c>
      <c r="O1241" s="70">
        <f t="shared" si="62"/>
        <v>176.32</v>
      </c>
      <c r="P1241" s="25" t="s">
        <v>26</v>
      </c>
    </row>
    <row r="1242" spans="1:16" ht="157.5" hidden="1" customHeight="1" x14ac:dyDescent="0.2">
      <c r="A1242" s="7">
        <f t="shared" si="60"/>
        <v>1079</v>
      </c>
      <c r="B1242" s="64" t="s">
        <v>600</v>
      </c>
      <c r="C1242" s="65" t="s">
        <v>601</v>
      </c>
      <c r="D1242" s="17" t="s">
        <v>391</v>
      </c>
      <c r="E1242" s="65" t="s">
        <v>2659</v>
      </c>
      <c r="F1242" s="65" t="s">
        <v>768</v>
      </c>
      <c r="G1242" s="43" t="s">
        <v>2666</v>
      </c>
      <c r="H1242" s="71" t="s">
        <v>401</v>
      </c>
      <c r="I1242" s="68">
        <v>45826</v>
      </c>
      <c r="J1242" s="61">
        <v>1969</v>
      </c>
      <c r="K1242" s="74">
        <v>47</v>
      </c>
      <c r="L1242" s="69">
        <v>2147.9299999999998</v>
      </c>
      <c r="M1242" s="69">
        <v>322.19</v>
      </c>
      <c r="N1242" s="69">
        <v>0</v>
      </c>
      <c r="O1242" s="70">
        <f t="shared" si="62"/>
        <v>2470.12</v>
      </c>
      <c r="P1242" s="25" t="s">
        <v>26</v>
      </c>
    </row>
    <row r="1243" spans="1:16" ht="157.5" hidden="1" customHeight="1" x14ac:dyDescent="0.2">
      <c r="A1243" s="7">
        <f t="shared" si="60"/>
        <v>1080</v>
      </c>
      <c r="B1243" s="64" t="s">
        <v>1089</v>
      </c>
      <c r="C1243" s="65" t="s">
        <v>1090</v>
      </c>
      <c r="D1243" s="65" t="s">
        <v>569</v>
      </c>
      <c r="E1243" s="65" t="s">
        <v>570</v>
      </c>
      <c r="F1243" s="65" t="s">
        <v>401</v>
      </c>
      <c r="G1243" s="43" t="s">
        <v>2667</v>
      </c>
      <c r="H1243" s="71" t="s">
        <v>401</v>
      </c>
      <c r="I1243" s="68">
        <v>45826</v>
      </c>
      <c r="J1243" s="61">
        <v>1971</v>
      </c>
      <c r="K1243" s="74">
        <v>47</v>
      </c>
      <c r="L1243" s="69">
        <v>134.44999999999999</v>
      </c>
      <c r="M1243" s="69">
        <v>0</v>
      </c>
      <c r="N1243" s="69">
        <v>0</v>
      </c>
      <c r="O1243" s="70">
        <f t="shared" si="62"/>
        <v>134.44999999999999</v>
      </c>
      <c r="P1243" s="25" t="s">
        <v>26</v>
      </c>
    </row>
    <row r="1244" spans="1:16" ht="180" hidden="1" customHeight="1" x14ac:dyDescent="0.2">
      <c r="A1244" s="7">
        <f t="shared" si="60"/>
        <v>1081</v>
      </c>
      <c r="B1244" s="64" t="s">
        <v>942</v>
      </c>
      <c r="C1244" s="65" t="s">
        <v>943</v>
      </c>
      <c r="D1244" s="65" t="s">
        <v>569</v>
      </c>
      <c r="E1244" s="65" t="s">
        <v>144</v>
      </c>
      <c r="F1244" s="65" t="s">
        <v>401</v>
      </c>
      <c r="G1244" s="43" t="s">
        <v>2668</v>
      </c>
      <c r="H1244" s="71" t="s">
        <v>2669</v>
      </c>
      <c r="I1244" s="68">
        <v>45826</v>
      </c>
      <c r="J1244" s="61">
        <v>1972</v>
      </c>
      <c r="K1244" s="74">
        <v>47</v>
      </c>
      <c r="L1244" s="69">
        <v>34.840000000000003</v>
      </c>
      <c r="M1244" s="69">
        <v>0</v>
      </c>
      <c r="N1244" s="69">
        <v>0</v>
      </c>
      <c r="O1244" s="70">
        <f t="shared" si="62"/>
        <v>34.840000000000003</v>
      </c>
      <c r="P1244" s="25" t="s">
        <v>26</v>
      </c>
    </row>
    <row r="1245" spans="1:16" ht="180" hidden="1" customHeight="1" x14ac:dyDescent="0.2">
      <c r="A1245" s="7">
        <f t="shared" si="60"/>
        <v>1082</v>
      </c>
      <c r="B1245" s="64" t="s">
        <v>1144</v>
      </c>
      <c r="C1245" s="65" t="s">
        <v>1145</v>
      </c>
      <c r="D1245" s="65" t="s">
        <v>569</v>
      </c>
      <c r="E1245" s="65" t="s">
        <v>570</v>
      </c>
      <c r="F1245" s="65" t="s">
        <v>401</v>
      </c>
      <c r="G1245" s="43" t="s">
        <v>2670</v>
      </c>
      <c r="H1245" s="71" t="s">
        <v>401</v>
      </c>
      <c r="I1245" s="68">
        <v>45826</v>
      </c>
      <c r="J1245" s="61">
        <v>1973</v>
      </c>
      <c r="K1245" s="74">
        <v>47</v>
      </c>
      <c r="L1245" s="69">
        <v>13.12</v>
      </c>
      <c r="M1245" s="69">
        <v>0</v>
      </c>
      <c r="N1245" s="69">
        <v>0</v>
      </c>
      <c r="O1245" s="70">
        <f t="shared" si="62"/>
        <v>13.12</v>
      </c>
      <c r="P1245" s="25" t="s">
        <v>26</v>
      </c>
    </row>
    <row r="1246" spans="1:16" ht="157.5" hidden="1" customHeight="1" x14ac:dyDescent="0.2">
      <c r="A1246" s="7">
        <f t="shared" si="60"/>
        <v>1083</v>
      </c>
      <c r="B1246" s="64">
        <v>1768154260001</v>
      </c>
      <c r="C1246" s="65" t="s">
        <v>1520</v>
      </c>
      <c r="D1246" s="65" t="s">
        <v>569</v>
      </c>
      <c r="E1246" s="65" t="s">
        <v>570</v>
      </c>
      <c r="F1246" s="65" t="s">
        <v>401</v>
      </c>
      <c r="G1246" s="43" t="s">
        <v>2671</v>
      </c>
      <c r="H1246" s="71" t="s">
        <v>401</v>
      </c>
      <c r="I1246" s="68">
        <v>45826</v>
      </c>
      <c r="J1246" s="61">
        <v>1974</v>
      </c>
      <c r="K1246" s="74">
        <v>47</v>
      </c>
      <c r="L1246" s="69">
        <v>44.08</v>
      </c>
      <c r="M1246" s="69">
        <v>0</v>
      </c>
      <c r="N1246" s="69">
        <v>0</v>
      </c>
      <c r="O1246" s="70">
        <f t="shared" si="62"/>
        <v>44.08</v>
      </c>
      <c r="P1246" s="25" t="s">
        <v>26</v>
      </c>
    </row>
    <row r="1247" spans="1:16" ht="180" hidden="1" customHeight="1" x14ac:dyDescent="0.2">
      <c r="A1247" s="7">
        <f t="shared" si="60"/>
        <v>1084</v>
      </c>
      <c r="B1247" s="64">
        <v>1308271871001</v>
      </c>
      <c r="C1247" s="65" t="s">
        <v>470</v>
      </c>
      <c r="D1247" s="65" t="s">
        <v>101</v>
      </c>
      <c r="E1247" s="65" t="s">
        <v>1084</v>
      </c>
      <c r="F1247" s="65" t="s">
        <v>135</v>
      </c>
      <c r="G1247" s="43" t="s">
        <v>2672</v>
      </c>
      <c r="H1247" s="71">
        <v>53</v>
      </c>
      <c r="I1247" s="68">
        <v>45826</v>
      </c>
      <c r="J1247" s="61">
        <v>1984</v>
      </c>
      <c r="K1247" s="74">
        <v>47</v>
      </c>
      <c r="L1247" s="69">
        <v>2400</v>
      </c>
      <c r="M1247" s="69">
        <v>360</v>
      </c>
      <c r="N1247" s="69">
        <v>-600</v>
      </c>
      <c r="O1247" s="70">
        <f t="shared" si="62"/>
        <v>2160</v>
      </c>
      <c r="P1247" s="25" t="s">
        <v>26</v>
      </c>
    </row>
    <row r="1248" spans="1:16" ht="157.5" hidden="1" customHeight="1" x14ac:dyDescent="0.2">
      <c r="A1248" s="7">
        <f t="shared" si="60"/>
        <v>1085</v>
      </c>
      <c r="B1248" s="64">
        <v>1305374272001</v>
      </c>
      <c r="C1248" s="65" t="s">
        <v>2232</v>
      </c>
      <c r="D1248" s="65" t="s">
        <v>101</v>
      </c>
      <c r="E1248" s="65" t="s">
        <v>1709</v>
      </c>
      <c r="F1248" s="65" t="s">
        <v>1170</v>
      </c>
      <c r="G1248" s="43" t="s">
        <v>2673</v>
      </c>
      <c r="H1248" s="71">
        <v>179</v>
      </c>
      <c r="I1248" s="68">
        <v>45826</v>
      </c>
      <c r="J1248" s="61">
        <v>1985</v>
      </c>
      <c r="K1248" s="74">
        <v>47</v>
      </c>
      <c r="L1248" s="69">
        <v>2700</v>
      </c>
      <c r="M1248" s="69">
        <v>405</v>
      </c>
      <c r="N1248" s="69">
        <v>-675</v>
      </c>
      <c r="O1248" s="70">
        <f t="shared" si="62"/>
        <v>2430</v>
      </c>
      <c r="P1248" s="25" t="s">
        <v>26</v>
      </c>
    </row>
    <row r="1249" spans="1:16" ht="162.75" hidden="1" customHeight="1" x14ac:dyDescent="0.2">
      <c r="A1249" s="7">
        <f t="shared" si="60"/>
        <v>1086</v>
      </c>
      <c r="B1249" s="64" t="s">
        <v>141</v>
      </c>
      <c r="C1249" s="65" t="s">
        <v>142</v>
      </c>
      <c r="D1249" s="65" t="s">
        <v>569</v>
      </c>
      <c r="E1249" s="65" t="s">
        <v>144</v>
      </c>
      <c r="F1249" s="65" t="s">
        <v>401</v>
      </c>
      <c r="G1249" s="43" t="s">
        <v>2674</v>
      </c>
      <c r="H1249" s="71" t="s">
        <v>2675</v>
      </c>
      <c r="I1249" s="68">
        <v>45826</v>
      </c>
      <c r="J1249" s="61">
        <v>1986</v>
      </c>
      <c r="K1249" s="74">
        <v>47</v>
      </c>
      <c r="L1249" s="69">
        <v>50.02</v>
      </c>
      <c r="M1249" s="69">
        <v>0</v>
      </c>
      <c r="N1249" s="69">
        <v>-1.59</v>
      </c>
      <c r="O1249" s="70">
        <f t="shared" si="62"/>
        <v>48.43</v>
      </c>
      <c r="P1249" s="25" t="s">
        <v>26</v>
      </c>
    </row>
    <row r="1250" spans="1:16" ht="180" hidden="1" customHeight="1" x14ac:dyDescent="0.2">
      <c r="A1250" s="7">
        <f t="shared" si="60"/>
        <v>1087</v>
      </c>
      <c r="B1250" s="64" t="s">
        <v>141</v>
      </c>
      <c r="C1250" s="65" t="s">
        <v>142</v>
      </c>
      <c r="D1250" s="65" t="s">
        <v>569</v>
      </c>
      <c r="E1250" s="65" t="s">
        <v>144</v>
      </c>
      <c r="F1250" s="65" t="s">
        <v>401</v>
      </c>
      <c r="G1250" s="43" t="s">
        <v>2676</v>
      </c>
      <c r="H1250" s="71" t="s">
        <v>2677</v>
      </c>
      <c r="I1250" s="68">
        <v>45826</v>
      </c>
      <c r="J1250" s="61">
        <v>1987</v>
      </c>
      <c r="K1250" s="74">
        <v>47</v>
      </c>
      <c r="L1250" s="69">
        <v>11166.09</v>
      </c>
      <c r="M1250" s="69">
        <v>0</v>
      </c>
      <c r="N1250" s="69">
        <v>-118.85</v>
      </c>
      <c r="O1250" s="70">
        <f t="shared" si="62"/>
        <v>11047.24</v>
      </c>
      <c r="P1250" s="25" t="s">
        <v>26</v>
      </c>
    </row>
    <row r="1251" spans="1:16" ht="202.5" hidden="1" customHeight="1" x14ac:dyDescent="0.2">
      <c r="A1251" s="7">
        <f t="shared" si="60"/>
        <v>1088</v>
      </c>
      <c r="B1251" s="64" t="s">
        <v>141</v>
      </c>
      <c r="C1251" s="65" t="s">
        <v>142</v>
      </c>
      <c r="D1251" s="65" t="s">
        <v>569</v>
      </c>
      <c r="E1251" s="65" t="s">
        <v>144</v>
      </c>
      <c r="F1251" s="65" t="s">
        <v>401</v>
      </c>
      <c r="G1251" s="43" t="s">
        <v>2678</v>
      </c>
      <c r="H1251" s="71" t="s">
        <v>2679</v>
      </c>
      <c r="I1251" s="68">
        <v>45826</v>
      </c>
      <c r="J1251" s="61">
        <v>1988</v>
      </c>
      <c r="K1251" s="74">
        <v>47</v>
      </c>
      <c r="L1251" s="69">
        <v>22960.14</v>
      </c>
      <c r="M1251" s="69">
        <v>0</v>
      </c>
      <c r="N1251" s="69">
        <v>-1059.5999999999999</v>
      </c>
      <c r="O1251" s="70">
        <f t="shared" si="62"/>
        <v>21900.54</v>
      </c>
      <c r="P1251" s="25" t="s">
        <v>26</v>
      </c>
    </row>
    <row r="1252" spans="1:16" ht="180" hidden="1" customHeight="1" x14ac:dyDescent="0.2">
      <c r="A1252" s="7">
        <f t="shared" si="60"/>
        <v>1089</v>
      </c>
      <c r="B1252" s="64" t="s">
        <v>1419</v>
      </c>
      <c r="C1252" s="65" t="s">
        <v>2680</v>
      </c>
      <c r="D1252" s="65" t="s">
        <v>569</v>
      </c>
      <c r="E1252" s="65" t="s">
        <v>570</v>
      </c>
      <c r="F1252" s="65" t="s">
        <v>401</v>
      </c>
      <c r="G1252" s="43" t="s">
        <v>2681</v>
      </c>
      <c r="H1252" s="71" t="s">
        <v>401</v>
      </c>
      <c r="I1252" s="68">
        <v>45826</v>
      </c>
      <c r="J1252" s="61">
        <v>1989</v>
      </c>
      <c r="K1252" s="74">
        <v>47</v>
      </c>
      <c r="L1252" s="69">
        <v>11</v>
      </c>
      <c r="M1252" s="69">
        <v>0</v>
      </c>
      <c r="N1252" s="69">
        <v>0</v>
      </c>
      <c r="O1252" s="70">
        <f t="shared" si="62"/>
        <v>11</v>
      </c>
      <c r="P1252" s="25" t="s">
        <v>26</v>
      </c>
    </row>
    <row r="1253" spans="1:16" ht="180" hidden="1" customHeight="1" x14ac:dyDescent="0.2">
      <c r="A1253" s="7">
        <f t="shared" si="60"/>
        <v>1090</v>
      </c>
      <c r="B1253" s="64" t="s">
        <v>600</v>
      </c>
      <c r="C1253" s="65" t="s">
        <v>601</v>
      </c>
      <c r="D1253" s="17" t="s">
        <v>391</v>
      </c>
      <c r="E1253" s="65" t="s">
        <v>1820</v>
      </c>
      <c r="F1253" s="65" t="s">
        <v>768</v>
      </c>
      <c r="G1253" s="43" t="s">
        <v>2682</v>
      </c>
      <c r="H1253" s="71" t="s">
        <v>2683</v>
      </c>
      <c r="I1253" s="68">
        <v>45826</v>
      </c>
      <c r="J1253" s="61">
        <v>1992</v>
      </c>
      <c r="K1253" s="74">
        <v>47</v>
      </c>
      <c r="L1253" s="69">
        <v>1255.8399999999999</v>
      </c>
      <c r="M1253" s="69">
        <v>188.37</v>
      </c>
      <c r="N1253" s="69">
        <v>0</v>
      </c>
      <c r="O1253" s="70">
        <f t="shared" si="62"/>
        <v>1444.21</v>
      </c>
      <c r="P1253" s="25" t="s">
        <v>26</v>
      </c>
    </row>
    <row r="1254" spans="1:16" ht="180" hidden="1" customHeight="1" x14ac:dyDescent="0.2">
      <c r="A1254" s="7">
        <f t="shared" si="60"/>
        <v>1091</v>
      </c>
      <c r="B1254" s="64" t="s">
        <v>2684</v>
      </c>
      <c r="C1254" s="65" t="s">
        <v>142</v>
      </c>
      <c r="D1254" s="65" t="s">
        <v>569</v>
      </c>
      <c r="E1254" s="65" t="s">
        <v>144</v>
      </c>
      <c r="F1254" s="65" t="s">
        <v>401</v>
      </c>
      <c r="G1254" s="43" t="s">
        <v>2685</v>
      </c>
      <c r="H1254" s="71" t="s">
        <v>401</v>
      </c>
      <c r="I1254" s="68">
        <v>45826</v>
      </c>
      <c r="J1254" s="61">
        <v>1994</v>
      </c>
      <c r="K1254" s="74">
        <v>47</v>
      </c>
      <c r="L1254" s="69">
        <v>902.91</v>
      </c>
      <c r="M1254" s="69">
        <v>0</v>
      </c>
      <c r="N1254" s="69">
        <v>-13.88</v>
      </c>
      <c r="O1254" s="70">
        <f t="shared" si="62"/>
        <v>889.03</v>
      </c>
      <c r="P1254" s="25" t="s">
        <v>26</v>
      </c>
    </row>
    <row r="1255" spans="1:16" ht="157.5" hidden="1" customHeight="1" x14ac:dyDescent="0.2">
      <c r="A1255" s="7">
        <f t="shared" si="60"/>
        <v>1092</v>
      </c>
      <c r="B1255" s="64" t="s">
        <v>288</v>
      </c>
      <c r="C1255" s="65" t="s">
        <v>2686</v>
      </c>
      <c r="D1255" s="65" t="s">
        <v>151</v>
      </c>
      <c r="E1255" s="65" t="s">
        <v>2687</v>
      </c>
      <c r="F1255" s="65" t="s">
        <v>401</v>
      </c>
      <c r="G1255" s="43" t="s">
        <v>2688</v>
      </c>
      <c r="H1255" s="71" t="s">
        <v>401</v>
      </c>
      <c r="I1255" s="68">
        <v>45831</v>
      </c>
      <c r="J1255" s="61">
        <v>1921</v>
      </c>
      <c r="K1255" s="74">
        <v>48</v>
      </c>
      <c r="L1255" s="69">
        <v>4526.66</v>
      </c>
      <c r="M1255" s="69">
        <v>0</v>
      </c>
      <c r="N1255" s="69">
        <v>-72.319999999999993</v>
      </c>
      <c r="O1255" s="70">
        <f>L1255+M1255+N1255</f>
        <v>4454.34</v>
      </c>
      <c r="P1255" s="25" t="s">
        <v>26</v>
      </c>
    </row>
    <row r="1256" spans="1:16" ht="157.5" hidden="1" customHeight="1" x14ac:dyDescent="0.2">
      <c r="A1256" s="7">
        <f t="shared" si="60"/>
        <v>1093</v>
      </c>
      <c r="B1256" s="64" t="s">
        <v>288</v>
      </c>
      <c r="C1256" s="65" t="s">
        <v>2686</v>
      </c>
      <c r="D1256" s="65" t="s">
        <v>151</v>
      </c>
      <c r="E1256" s="65" t="s">
        <v>2689</v>
      </c>
      <c r="F1256" s="65" t="s">
        <v>401</v>
      </c>
      <c r="G1256" s="43" t="s">
        <v>2690</v>
      </c>
      <c r="H1256" s="71" t="s">
        <v>401</v>
      </c>
      <c r="I1256" s="68">
        <v>45831</v>
      </c>
      <c r="J1256" s="61">
        <v>1924</v>
      </c>
      <c r="K1256" s="74">
        <v>48</v>
      </c>
      <c r="L1256" s="69">
        <v>2716.83</v>
      </c>
      <c r="M1256" s="69">
        <v>0</v>
      </c>
      <c r="N1256" s="69">
        <v>-2.08</v>
      </c>
      <c r="O1256" s="70">
        <f>L1256+M1256+N1256</f>
        <v>2714.75</v>
      </c>
      <c r="P1256" s="25" t="s">
        <v>26</v>
      </c>
    </row>
    <row r="1257" spans="1:16" ht="157.5" hidden="1" customHeight="1" x14ac:dyDescent="0.2">
      <c r="A1257" s="7">
        <f t="shared" si="60"/>
        <v>1094</v>
      </c>
      <c r="B1257" s="64" t="s">
        <v>288</v>
      </c>
      <c r="C1257" s="65" t="s">
        <v>2686</v>
      </c>
      <c r="D1257" s="65" t="s">
        <v>151</v>
      </c>
      <c r="E1257" s="65" t="s">
        <v>2691</v>
      </c>
      <c r="F1257" s="65" t="s">
        <v>401</v>
      </c>
      <c r="G1257" s="43" t="s">
        <v>2692</v>
      </c>
      <c r="H1257" s="71" t="s">
        <v>401</v>
      </c>
      <c r="I1257" s="68">
        <v>45831</v>
      </c>
      <c r="J1257" s="61">
        <v>1926</v>
      </c>
      <c r="K1257" s="74">
        <v>48</v>
      </c>
      <c r="L1257" s="69">
        <v>2279.5100000000002</v>
      </c>
      <c r="M1257" s="69">
        <v>0</v>
      </c>
      <c r="N1257" s="69">
        <v>-2.08</v>
      </c>
      <c r="O1257" s="70">
        <f>L1257+M1257+N1257</f>
        <v>2277.4300000000003</v>
      </c>
      <c r="P1257" s="25" t="s">
        <v>26</v>
      </c>
    </row>
    <row r="1258" spans="1:16" ht="157.5" hidden="1" customHeight="1" x14ac:dyDescent="0.2">
      <c r="A1258" s="7">
        <f t="shared" ref="A1258:A1321" si="63">1+A1257</f>
        <v>1095</v>
      </c>
      <c r="B1258" s="64" t="s">
        <v>288</v>
      </c>
      <c r="C1258" s="65" t="s">
        <v>2686</v>
      </c>
      <c r="D1258" s="65" t="s">
        <v>151</v>
      </c>
      <c r="E1258" s="65" t="s">
        <v>2693</v>
      </c>
      <c r="F1258" s="65" t="s">
        <v>401</v>
      </c>
      <c r="G1258" s="43" t="s">
        <v>2694</v>
      </c>
      <c r="H1258" s="71" t="s">
        <v>401</v>
      </c>
      <c r="I1258" s="68">
        <v>45831</v>
      </c>
      <c r="J1258" s="61">
        <v>1928</v>
      </c>
      <c r="K1258" s="74">
        <v>48</v>
      </c>
      <c r="L1258" s="69">
        <v>2918.73</v>
      </c>
      <c r="M1258" s="69">
        <v>0</v>
      </c>
      <c r="N1258" s="69">
        <v>-8.82</v>
      </c>
      <c r="O1258" s="70">
        <f t="shared" ref="O1258:O1281" si="64">L1258+M1258+N1258</f>
        <v>2909.91</v>
      </c>
      <c r="P1258" s="25" t="s">
        <v>26</v>
      </c>
    </row>
    <row r="1259" spans="1:16" ht="157.5" hidden="1" customHeight="1" x14ac:dyDescent="0.2">
      <c r="A1259" s="7">
        <f t="shared" si="63"/>
        <v>1096</v>
      </c>
      <c r="B1259" s="64" t="s">
        <v>288</v>
      </c>
      <c r="C1259" s="65" t="s">
        <v>2686</v>
      </c>
      <c r="D1259" s="65" t="s">
        <v>151</v>
      </c>
      <c r="E1259" s="65" t="s">
        <v>2695</v>
      </c>
      <c r="F1259" s="65" t="s">
        <v>401</v>
      </c>
      <c r="G1259" s="43" t="s">
        <v>2696</v>
      </c>
      <c r="H1259" s="71" t="s">
        <v>401</v>
      </c>
      <c r="I1259" s="68">
        <v>45831</v>
      </c>
      <c r="J1259" s="61">
        <v>1931</v>
      </c>
      <c r="K1259" s="74">
        <v>48</v>
      </c>
      <c r="L1259" s="69">
        <v>963</v>
      </c>
      <c r="M1259" s="69">
        <v>0</v>
      </c>
      <c r="N1259" s="69">
        <v>-8.56</v>
      </c>
      <c r="O1259" s="70">
        <f t="shared" si="64"/>
        <v>954.44</v>
      </c>
      <c r="P1259" s="25" t="s">
        <v>26</v>
      </c>
    </row>
    <row r="1260" spans="1:16" ht="157.5" hidden="1" customHeight="1" x14ac:dyDescent="0.2">
      <c r="A1260" s="7">
        <f t="shared" si="63"/>
        <v>1097</v>
      </c>
      <c r="B1260" s="64" t="s">
        <v>288</v>
      </c>
      <c r="C1260" s="65" t="s">
        <v>2686</v>
      </c>
      <c r="D1260" s="65" t="s">
        <v>151</v>
      </c>
      <c r="E1260" s="65" t="s">
        <v>2697</v>
      </c>
      <c r="F1260" s="65" t="s">
        <v>401</v>
      </c>
      <c r="G1260" s="43" t="s">
        <v>2698</v>
      </c>
      <c r="H1260" s="71" t="s">
        <v>401</v>
      </c>
      <c r="I1260" s="68">
        <v>45831</v>
      </c>
      <c r="J1260" s="61">
        <v>1936</v>
      </c>
      <c r="K1260" s="74">
        <v>48</v>
      </c>
      <c r="L1260" s="69">
        <v>1452.17</v>
      </c>
      <c r="M1260" s="69">
        <v>0</v>
      </c>
      <c r="N1260" s="69">
        <v>-57.69</v>
      </c>
      <c r="O1260" s="70">
        <f t="shared" si="64"/>
        <v>1394.48</v>
      </c>
      <c r="P1260" s="25" t="s">
        <v>26</v>
      </c>
    </row>
    <row r="1261" spans="1:16" ht="135" hidden="1" customHeight="1" x14ac:dyDescent="0.2">
      <c r="A1261" s="7">
        <f t="shared" si="63"/>
        <v>1098</v>
      </c>
      <c r="B1261" s="64" t="s">
        <v>288</v>
      </c>
      <c r="C1261" s="65" t="s">
        <v>2686</v>
      </c>
      <c r="D1261" s="65" t="s">
        <v>151</v>
      </c>
      <c r="E1261" s="65" t="s">
        <v>2699</v>
      </c>
      <c r="F1261" s="65" t="s">
        <v>401</v>
      </c>
      <c r="G1261" s="43" t="s">
        <v>2700</v>
      </c>
      <c r="H1261" s="71" t="s">
        <v>401</v>
      </c>
      <c r="I1261" s="68">
        <v>45831</v>
      </c>
      <c r="J1261" s="61">
        <v>2030</v>
      </c>
      <c r="K1261" s="74">
        <v>48</v>
      </c>
      <c r="L1261" s="69">
        <v>3562.99</v>
      </c>
      <c r="M1261" s="69">
        <v>0</v>
      </c>
      <c r="N1261" s="69">
        <v>-79.319999999999993</v>
      </c>
      <c r="O1261" s="70">
        <f t="shared" si="64"/>
        <v>3483.6699999999996</v>
      </c>
      <c r="P1261" s="25" t="s">
        <v>26</v>
      </c>
    </row>
    <row r="1262" spans="1:16" ht="157.5" hidden="1" customHeight="1" x14ac:dyDescent="0.2">
      <c r="A1262" s="7">
        <f t="shared" si="63"/>
        <v>1099</v>
      </c>
      <c r="B1262" s="64" t="s">
        <v>288</v>
      </c>
      <c r="C1262" s="65" t="s">
        <v>2686</v>
      </c>
      <c r="D1262" s="65" t="s">
        <v>151</v>
      </c>
      <c r="E1262" s="65" t="s">
        <v>2701</v>
      </c>
      <c r="F1262" s="65" t="s">
        <v>401</v>
      </c>
      <c r="G1262" s="43" t="s">
        <v>2702</v>
      </c>
      <c r="H1262" s="71" t="s">
        <v>401</v>
      </c>
      <c r="I1262" s="68">
        <v>45831</v>
      </c>
      <c r="J1262" s="61">
        <v>2037</v>
      </c>
      <c r="K1262" s="74">
        <v>48</v>
      </c>
      <c r="L1262" s="69">
        <v>3467.24</v>
      </c>
      <c r="M1262" s="69">
        <v>0</v>
      </c>
      <c r="N1262" s="69">
        <v>-8.3000000000000007</v>
      </c>
      <c r="O1262" s="70">
        <f t="shared" si="64"/>
        <v>3458.9399999999996</v>
      </c>
      <c r="P1262" s="25" t="s">
        <v>26</v>
      </c>
    </row>
    <row r="1263" spans="1:16" ht="157.5" hidden="1" customHeight="1" x14ac:dyDescent="0.2">
      <c r="A1263" s="7">
        <f t="shared" si="63"/>
        <v>1100</v>
      </c>
      <c r="B1263" s="64" t="s">
        <v>288</v>
      </c>
      <c r="C1263" s="65" t="s">
        <v>2686</v>
      </c>
      <c r="D1263" s="65" t="s">
        <v>151</v>
      </c>
      <c r="E1263" s="65" t="s">
        <v>2703</v>
      </c>
      <c r="F1263" s="65" t="s">
        <v>401</v>
      </c>
      <c r="G1263" s="43" t="s">
        <v>2704</v>
      </c>
      <c r="H1263" s="71" t="s">
        <v>401</v>
      </c>
      <c r="I1263" s="68">
        <v>45831</v>
      </c>
      <c r="J1263" s="61">
        <v>2038</v>
      </c>
      <c r="K1263" s="74">
        <v>48</v>
      </c>
      <c r="L1263" s="69">
        <v>1007.73</v>
      </c>
      <c r="M1263" s="69">
        <v>0</v>
      </c>
      <c r="N1263" s="69">
        <v>-402.1</v>
      </c>
      <c r="O1263" s="70">
        <f t="shared" si="64"/>
        <v>605.63</v>
      </c>
      <c r="P1263" s="25" t="s">
        <v>26</v>
      </c>
    </row>
    <row r="1264" spans="1:16" ht="157.5" hidden="1" customHeight="1" x14ac:dyDescent="0.2">
      <c r="A1264" s="7">
        <f t="shared" si="63"/>
        <v>1101</v>
      </c>
      <c r="B1264" s="64" t="s">
        <v>288</v>
      </c>
      <c r="C1264" s="65" t="s">
        <v>2686</v>
      </c>
      <c r="D1264" s="65" t="s">
        <v>151</v>
      </c>
      <c r="E1264" s="65" t="s">
        <v>2705</v>
      </c>
      <c r="F1264" s="65" t="s">
        <v>401</v>
      </c>
      <c r="G1264" s="43" t="s">
        <v>2706</v>
      </c>
      <c r="H1264" s="71" t="s">
        <v>401</v>
      </c>
      <c r="I1264" s="68">
        <v>45831</v>
      </c>
      <c r="J1264" s="61">
        <v>2039</v>
      </c>
      <c r="K1264" s="74">
        <v>48</v>
      </c>
      <c r="L1264" s="69">
        <v>2017.22</v>
      </c>
      <c r="M1264" s="69">
        <v>0</v>
      </c>
      <c r="N1264" s="69">
        <v>-1.56</v>
      </c>
      <c r="O1264" s="70">
        <f t="shared" si="64"/>
        <v>2015.66</v>
      </c>
      <c r="P1264" s="25" t="s">
        <v>26</v>
      </c>
    </row>
    <row r="1265" spans="1:16" ht="135" hidden="1" customHeight="1" x14ac:dyDescent="0.2">
      <c r="A1265" s="7">
        <f t="shared" si="63"/>
        <v>1102</v>
      </c>
      <c r="B1265" s="64" t="s">
        <v>288</v>
      </c>
      <c r="C1265" s="65" t="s">
        <v>2686</v>
      </c>
      <c r="D1265" s="65" t="s">
        <v>151</v>
      </c>
      <c r="E1265" s="65" t="s">
        <v>2707</v>
      </c>
      <c r="F1265" s="65" t="s">
        <v>401</v>
      </c>
      <c r="G1265" s="43" t="s">
        <v>2708</v>
      </c>
      <c r="H1265" s="71" t="s">
        <v>401</v>
      </c>
      <c r="I1265" s="68">
        <v>45831</v>
      </c>
      <c r="J1265" s="61">
        <v>2046</v>
      </c>
      <c r="K1265" s="74">
        <v>48</v>
      </c>
      <c r="L1265" s="69">
        <v>687.02</v>
      </c>
      <c r="M1265" s="69">
        <v>0</v>
      </c>
      <c r="N1265" s="69">
        <v>-7</v>
      </c>
      <c r="O1265" s="70">
        <f t="shared" si="64"/>
        <v>680.02</v>
      </c>
      <c r="P1265" s="25" t="s">
        <v>26</v>
      </c>
    </row>
    <row r="1266" spans="1:16" ht="180" hidden="1" customHeight="1" x14ac:dyDescent="0.2">
      <c r="A1266" s="7">
        <f t="shared" si="63"/>
        <v>1103</v>
      </c>
      <c r="B1266" s="64" t="s">
        <v>141</v>
      </c>
      <c r="C1266" s="65" t="s">
        <v>142</v>
      </c>
      <c r="D1266" s="65" t="s">
        <v>569</v>
      </c>
      <c r="E1266" s="65" t="s">
        <v>144</v>
      </c>
      <c r="F1266" s="65" t="s">
        <v>401</v>
      </c>
      <c r="G1266" s="43" t="s">
        <v>2709</v>
      </c>
      <c r="H1266" s="71" t="s">
        <v>2710</v>
      </c>
      <c r="I1266" s="68">
        <v>45831</v>
      </c>
      <c r="J1266" s="61">
        <v>2049</v>
      </c>
      <c r="K1266" s="74">
        <v>48</v>
      </c>
      <c r="L1266" s="69">
        <v>492.61</v>
      </c>
      <c r="M1266" s="69">
        <v>0</v>
      </c>
      <c r="N1266" s="69">
        <v>-11.99</v>
      </c>
      <c r="O1266" s="70">
        <f t="shared" si="64"/>
        <v>480.62</v>
      </c>
      <c r="P1266" s="25" t="s">
        <v>26</v>
      </c>
    </row>
    <row r="1267" spans="1:16" ht="135" hidden="1" customHeight="1" x14ac:dyDescent="0.2">
      <c r="A1267" s="7">
        <f t="shared" si="63"/>
        <v>1104</v>
      </c>
      <c r="B1267" s="64" t="s">
        <v>288</v>
      </c>
      <c r="C1267" s="65" t="s">
        <v>2686</v>
      </c>
      <c r="D1267" s="65" t="s">
        <v>151</v>
      </c>
      <c r="E1267" s="65" t="s">
        <v>2711</v>
      </c>
      <c r="F1267" s="65" t="s">
        <v>401</v>
      </c>
      <c r="G1267" s="43" t="s">
        <v>2712</v>
      </c>
      <c r="H1267" s="71" t="s">
        <v>401</v>
      </c>
      <c r="I1267" s="68">
        <v>45831</v>
      </c>
      <c r="J1267" s="61">
        <v>2051</v>
      </c>
      <c r="K1267" s="74">
        <v>48</v>
      </c>
      <c r="L1267" s="69">
        <v>293.20999999999998</v>
      </c>
      <c r="M1267" s="69">
        <v>0</v>
      </c>
      <c r="N1267" s="69">
        <v>-0.2</v>
      </c>
      <c r="O1267" s="70">
        <f t="shared" si="64"/>
        <v>293.01</v>
      </c>
      <c r="P1267" s="25" t="s">
        <v>26</v>
      </c>
    </row>
    <row r="1268" spans="1:16" ht="157.5" hidden="1" customHeight="1" x14ac:dyDescent="0.2">
      <c r="A1268" s="7">
        <f t="shared" si="63"/>
        <v>1105</v>
      </c>
      <c r="B1268" s="64" t="s">
        <v>288</v>
      </c>
      <c r="C1268" s="65" t="s">
        <v>2686</v>
      </c>
      <c r="D1268" s="65" t="s">
        <v>151</v>
      </c>
      <c r="E1268" s="65" t="s">
        <v>2713</v>
      </c>
      <c r="F1268" s="65" t="s">
        <v>401</v>
      </c>
      <c r="G1268" s="43" t="s">
        <v>2714</v>
      </c>
      <c r="H1268" s="71" t="s">
        <v>401</v>
      </c>
      <c r="I1268" s="68">
        <v>45831</v>
      </c>
      <c r="J1268" s="61">
        <v>2055</v>
      </c>
      <c r="K1268" s="74">
        <v>48</v>
      </c>
      <c r="L1268" s="69">
        <v>1676.13</v>
      </c>
      <c r="M1268" s="69">
        <v>0</v>
      </c>
      <c r="N1268" s="69">
        <v>-10.61</v>
      </c>
      <c r="O1268" s="70">
        <f t="shared" si="64"/>
        <v>1665.5200000000002</v>
      </c>
      <c r="P1268" s="25" t="s">
        <v>26</v>
      </c>
    </row>
    <row r="1269" spans="1:16" ht="157.5" hidden="1" customHeight="1" x14ac:dyDescent="0.2">
      <c r="A1269" s="7">
        <f t="shared" si="63"/>
        <v>1106</v>
      </c>
      <c r="B1269" s="64" t="s">
        <v>896</v>
      </c>
      <c r="C1269" s="65" t="s">
        <v>1441</v>
      </c>
      <c r="D1269" s="65" t="s">
        <v>569</v>
      </c>
      <c r="E1269" s="65" t="s">
        <v>570</v>
      </c>
      <c r="F1269" s="65" t="s">
        <v>401</v>
      </c>
      <c r="G1269" s="43" t="s">
        <v>2715</v>
      </c>
      <c r="H1269" s="71" t="s">
        <v>401</v>
      </c>
      <c r="I1269" s="68">
        <v>45831</v>
      </c>
      <c r="J1269" s="61">
        <v>2056</v>
      </c>
      <c r="K1269" s="74">
        <v>48</v>
      </c>
      <c r="L1269" s="69">
        <v>24.62</v>
      </c>
      <c r="M1269" s="69">
        <v>0</v>
      </c>
      <c r="N1269" s="69">
        <v>0</v>
      </c>
      <c r="O1269" s="70">
        <f t="shared" si="64"/>
        <v>24.62</v>
      </c>
      <c r="P1269" s="25" t="s">
        <v>26</v>
      </c>
    </row>
    <row r="1270" spans="1:16" ht="135" hidden="1" customHeight="1" x14ac:dyDescent="0.2">
      <c r="A1270" s="7">
        <f t="shared" si="63"/>
        <v>1107</v>
      </c>
      <c r="B1270" s="64" t="s">
        <v>288</v>
      </c>
      <c r="C1270" s="65" t="s">
        <v>2686</v>
      </c>
      <c r="D1270" s="65" t="s">
        <v>151</v>
      </c>
      <c r="E1270" s="65" t="s">
        <v>2707</v>
      </c>
      <c r="F1270" s="65" t="s">
        <v>401</v>
      </c>
      <c r="G1270" s="43" t="s">
        <v>2716</v>
      </c>
      <c r="H1270" s="71" t="s">
        <v>401</v>
      </c>
      <c r="I1270" s="68">
        <v>45831</v>
      </c>
      <c r="J1270" s="61">
        <v>2057</v>
      </c>
      <c r="K1270" s="74">
        <v>48</v>
      </c>
      <c r="L1270" s="69">
        <v>590</v>
      </c>
      <c r="M1270" s="69">
        <v>0</v>
      </c>
      <c r="N1270" s="69">
        <v>-8.1999999999999993</v>
      </c>
      <c r="O1270" s="70">
        <f t="shared" si="64"/>
        <v>581.79999999999995</v>
      </c>
      <c r="P1270" s="25" t="s">
        <v>26</v>
      </c>
    </row>
    <row r="1271" spans="1:16" ht="157.5" hidden="1" customHeight="1" x14ac:dyDescent="0.2">
      <c r="A1271" s="7">
        <f t="shared" si="63"/>
        <v>1108</v>
      </c>
      <c r="B1271" s="64" t="s">
        <v>288</v>
      </c>
      <c r="C1271" s="65" t="s">
        <v>2686</v>
      </c>
      <c r="D1271" s="65" t="s">
        <v>151</v>
      </c>
      <c r="E1271" s="65" t="s">
        <v>2717</v>
      </c>
      <c r="F1271" s="65" t="s">
        <v>401</v>
      </c>
      <c r="G1271" s="43" t="s">
        <v>2718</v>
      </c>
      <c r="H1271" s="71" t="s">
        <v>401</v>
      </c>
      <c r="I1271" s="68">
        <v>45831</v>
      </c>
      <c r="J1271" s="61">
        <v>2063</v>
      </c>
      <c r="K1271" s="74">
        <v>48</v>
      </c>
      <c r="L1271" s="69">
        <v>1566.42</v>
      </c>
      <c r="M1271" s="69">
        <v>0</v>
      </c>
      <c r="N1271" s="69">
        <v>-1.82</v>
      </c>
      <c r="O1271" s="70">
        <f t="shared" si="64"/>
        <v>1564.6000000000001</v>
      </c>
      <c r="P1271" s="25" t="s">
        <v>26</v>
      </c>
    </row>
    <row r="1272" spans="1:16" ht="157.5" hidden="1" customHeight="1" x14ac:dyDescent="0.2">
      <c r="A1272" s="7">
        <f t="shared" si="63"/>
        <v>1109</v>
      </c>
      <c r="B1272" s="64" t="s">
        <v>288</v>
      </c>
      <c r="C1272" s="65" t="s">
        <v>2686</v>
      </c>
      <c r="D1272" s="65" t="s">
        <v>151</v>
      </c>
      <c r="E1272" s="65" t="s">
        <v>2719</v>
      </c>
      <c r="F1272" s="65" t="s">
        <v>401</v>
      </c>
      <c r="G1272" s="43" t="s">
        <v>2720</v>
      </c>
      <c r="H1272" s="71" t="s">
        <v>401</v>
      </c>
      <c r="I1272" s="68">
        <v>45831</v>
      </c>
      <c r="J1272" s="61">
        <v>2065</v>
      </c>
      <c r="K1272" s="74">
        <v>48</v>
      </c>
      <c r="L1272" s="69">
        <v>160.49</v>
      </c>
      <c r="M1272" s="69">
        <v>0</v>
      </c>
      <c r="N1272" s="69">
        <v>0</v>
      </c>
      <c r="O1272" s="70">
        <f t="shared" si="64"/>
        <v>160.49</v>
      </c>
      <c r="P1272" s="25" t="s">
        <v>26</v>
      </c>
    </row>
    <row r="1273" spans="1:16" ht="180" hidden="1" customHeight="1" x14ac:dyDescent="0.2">
      <c r="A1273" s="7">
        <f t="shared" si="63"/>
        <v>1110</v>
      </c>
      <c r="B1273" s="64" t="s">
        <v>288</v>
      </c>
      <c r="C1273" s="65" t="s">
        <v>2686</v>
      </c>
      <c r="D1273" s="65" t="s">
        <v>151</v>
      </c>
      <c r="E1273" s="65" t="s">
        <v>2721</v>
      </c>
      <c r="F1273" s="65" t="s">
        <v>401</v>
      </c>
      <c r="G1273" s="43" t="s">
        <v>2722</v>
      </c>
      <c r="H1273" s="71" t="s">
        <v>401</v>
      </c>
      <c r="I1273" s="68">
        <v>45831</v>
      </c>
      <c r="J1273" s="61">
        <v>2066</v>
      </c>
      <c r="K1273" s="74">
        <v>48</v>
      </c>
      <c r="L1273" s="69">
        <v>1068.52</v>
      </c>
      <c r="M1273" s="69">
        <v>0</v>
      </c>
      <c r="N1273" s="69">
        <v>-0.56000000000000005</v>
      </c>
      <c r="O1273" s="70">
        <f t="shared" si="64"/>
        <v>1067.96</v>
      </c>
      <c r="P1273" s="25" t="s">
        <v>26</v>
      </c>
    </row>
    <row r="1274" spans="1:16" ht="135" hidden="1" customHeight="1" x14ac:dyDescent="0.2">
      <c r="A1274" s="7">
        <f t="shared" si="63"/>
        <v>1111</v>
      </c>
      <c r="B1274" s="64" t="s">
        <v>288</v>
      </c>
      <c r="C1274" s="65" t="s">
        <v>2686</v>
      </c>
      <c r="D1274" s="65" t="s">
        <v>151</v>
      </c>
      <c r="E1274" s="65" t="s">
        <v>2723</v>
      </c>
      <c r="F1274" s="65" t="s">
        <v>401</v>
      </c>
      <c r="G1274" s="43" t="s">
        <v>2724</v>
      </c>
      <c r="H1274" s="71" t="s">
        <v>401</v>
      </c>
      <c r="I1274" s="68">
        <v>45831</v>
      </c>
      <c r="J1274" s="61">
        <v>2072</v>
      </c>
      <c r="K1274" s="74">
        <v>48</v>
      </c>
      <c r="L1274" s="69">
        <v>1128.25</v>
      </c>
      <c r="M1274" s="69">
        <v>0</v>
      </c>
      <c r="N1274" s="69">
        <v>-7</v>
      </c>
      <c r="O1274" s="70">
        <f t="shared" si="64"/>
        <v>1121.25</v>
      </c>
      <c r="P1274" s="25" t="s">
        <v>26</v>
      </c>
    </row>
    <row r="1275" spans="1:16" ht="135" hidden="1" customHeight="1" x14ac:dyDescent="0.2">
      <c r="A1275" s="7">
        <f t="shared" si="63"/>
        <v>1112</v>
      </c>
      <c r="B1275" s="64" t="s">
        <v>288</v>
      </c>
      <c r="C1275" s="65" t="s">
        <v>2686</v>
      </c>
      <c r="D1275" s="65" t="s">
        <v>151</v>
      </c>
      <c r="E1275" s="65" t="s">
        <v>2725</v>
      </c>
      <c r="F1275" s="65" t="s">
        <v>401</v>
      </c>
      <c r="G1275" s="43" t="s">
        <v>2726</v>
      </c>
      <c r="H1275" s="71" t="s">
        <v>401</v>
      </c>
      <c r="I1275" s="68">
        <v>45831</v>
      </c>
      <c r="J1275" s="61">
        <v>2083</v>
      </c>
      <c r="K1275" s="74">
        <v>48</v>
      </c>
      <c r="L1275" s="69">
        <v>713.77</v>
      </c>
      <c r="M1275" s="69">
        <v>0</v>
      </c>
      <c r="N1275" s="69">
        <v>-134.96</v>
      </c>
      <c r="O1275" s="70">
        <f t="shared" si="64"/>
        <v>578.80999999999995</v>
      </c>
      <c r="P1275" s="25" t="s">
        <v>26</v>
      </c>
    </row>
    <row r="1276" spans="1:16" ht="157.5" hidden="1" customHeight="1" x14ac:dyDescent="0.2">
      <c r="A1276" s="7">
        <f t="shared" si="63"/>
        <v>1113</v>
      </c>
      <c r="B1276" s="64" t="s">
        <v>288</v>
      </c>
      <c r="C1276" s="65" t="s">
        <v>2686</v>
      </c>
      <c r="D1276" s="65" t="s">
        <v>151</v>
      </c>
      <c r="E1276" s="65" t="s">
        <v>2727</v>
      </c>
      <c r="F1276" s="65" t="s">
        <v>401</v>
      </c>
      <c r="G1276" s="43" t="s">
        <v>2728</v>
      </c>
      <c r="H1276" s="71" t="s">
        <v>401</v>
      </c>
      <c r="I1276" s="68">
        <v>45831</v>
      </c>
      <c r="J1276" s="61">
        <v>2086</v>
      </c>
      <c r="K1276" s="74">
        <v>48</v>
      </c>
      <c r="L1276" s="69">
        <v>307.16000000000003</v>
      </c>
      <c r="M1276" s="69">
        <v>0</v>
      </c>
      <c r="N1276" s="69">
        <v>-121.46</v>
      </c>
      <c r="O1276" s="70">
        <f t="shared" si="64"/>
        <v>185.70000000000005</v>
      </c>
      <c r="P1276" s="25" t="s">
        <v>26</v>
      </c>
    </row>
    <row r="1277" spans="1:16" ht="157.5" hidden="1" customHeight="1" x14ac:dyDescent="0.2">
      <c r="A1277" s="7">
        <f t="shared" si="63"/>
        <v>1114</v>
      </c>
      <c r="B1277" s="64" t="s">
        <v>288</v>
      </c>
      <c r="C1277" s="65" t="s">
        <v>2686</v>
      </c>
      <c r="D1277" s="65" t="s">
        <v>151</v>
      </c>
      <c r="E1277" s="65" t="s">
        <v>2729</v>
      </c>
      <c r="F1277" s="65" t="s">
        <v>401</v>
      </c>
      <c r="G1277" s="43" t="s">
        <v>2730</v>
      </c>
      <c r="H1277" s="71" t="s">
        <v>401</v>
      </c>
      <c r="I1277" s="68">
        <v>45831</v>
      </c>
      <c r="J1277" s="61">
        <v>2089</v>
      </c>
      <c r="K1277" s="74">
        <v>48</v>
      </c>
      <c r="L1277" s="69">
        <v>802.51</v>
      </c>
      <c r="M1277" s="69">
        <v>0</v>
      </c>
      <c r="N1277" s="69">
        <v>-8.3000000000000007</v>
      </c>
      <c r="O1277" s="70">
        <f t="shared" si="64"/>
        <v>794.21</v>
      </c>
      <c r="P1277" s="25" t="s">
        <v>26</v>
      </c>
    </row>
    <row r="1278" spans="1:16" ht="157.5" hidden="1" customHeight="1" x14ac:dyDescent="0.2">
      <c r="A1278" s="7">
        <f t="shared" si="63"/>
        <v>1115</v>
      </c>
      <c r="B1278" s="64" t="s">
        <v>288</v>
      </c>
      <c r="C1278" s="65" t="s">
        <v>2686</v>
      </c>
      <c r="D1278" s="65" t="s">
        <v>151</v>
      </c>
      <c r="E1278" s="65" t="s">
        <v>2731</v>
      </c>
      <c r="F1278" s="65" t="s">
        <v>401</v>
      </c>
      <c r="G1278" s="43" t="s">
        <v>2732</v>
      </c>
      <c r="H1278" s="71" t="s">
        <v>401</v>
      </c>
      <c r="I1278" s="68">
        <v>45831</v>
      </c>
      <c r="J1278" s="61">
        <v>2095</v>
      </c>
      <c r="K1278" s="74">
        <v>48</v>
      </c>
      <c r="L1278" s="69">
        <v>2607.21</v>
      </c>
      <c r="M1278" s="69">
        <v>0</v>
      </c>
      <c r="N1278" s="69">
        <v>-8.82</v>
      </c>
      <c r="O1278" s="70">
        <f t="shared" si="64"/>
        <v>2598.39</v>
      </c>
      <c r="P1278" s="25" t="s">
        <v>26</v>
      </c>
    </row>
    <row r="1279" spans="1:16" ht="180" hidden="1" customHeight="1" x14ac:dyDescent="0.2">
      <c r="A1279" s="7">
        <f t="shared" si="63"/>
        <v>1116</v>
      </c>
      <c r="B1279" s="64" t="s">
        <v>288</v>
      </c>
      <c r="C1279" s="65" t="s">
        <v>2686</v>
      </c>
      <c r="D1279" s="65" t="s">
        <v>151</v>
      </c>
      <c r="E1279" s="65" t="s">
        <v>2733</v>
      </c>
      <c r="F1279" s="65" t="s">
        <v>401</v>
      </c>
      <c r="G1279" s="43" t="s">
        <v>2734</v>
      </c>
      <c r="H1279" s="71" t="s">
        <v>401</v>
      </c>
      <c r="I1279" s="68">
        <v>45831</v>
      </c>
      <c r="J1279" s="61">
        <v>2104</v>
      </c>
      <c r="K1279" s="74">
        <v>48</v>
      </c>
      <c r="L1279" s="69">
        <v>617.55999999999995</v>
      </c>
      <c r="M1279" s="69">
        <v>0</v>
      </c>
      <c r="N1279" s="69">
        <v>-1.04</v>
      </c>
      <c r="O1279" s="70">
        <f t="shared" si="64"/>
        <v>616.52</v>
      </c>
      <c r="P1279" s="25" t="s">
        <v>26</v>
      </c>
    </row>
    <row r="1280" spans="1:16" ht="157.5" hidden="1" customHeight="1" x14ac:dyDescent="0.2">
      <c r="A1280" s="7">
        <f t="shared" si="63"/>
        <v>1117</v>
      </c>
      <c r="B1280" s="64" t="s">
        <v>288</v>
      </c>
      <c r="C1280" s="65" t="s">
        <v>2686</v>
      </c>
      <c r="D1280" s="65" t="s">
        <v>151</v>
      </c>
      <c r="E1280" s="65" t="s">
        <v>2735</v>
      </c>
      <c r="F1280" s="65" t="s">
        <v>401</v>
      </c>
      <c r="G1280" s="43" t="s">
        <v>2736</v>
      </c>
      <c r="H1280" s="71" t="s">
        <v>401</v>
      </c>
      <c r="I1280" s="68">
        <v>45831</v>
      </c>
      <c r="J1280" s="61">
        <v>2107</v>
      </c>
      <c r="K1280" s="74">
        <v>48</v>
      </c>
      <c r="L1280" s="69">
        <v>1184.17</v>
      </c>
      <c r="M1280" s="69">
        <v>0</v>
      </c>
      <c r="N1280" s="69">
        <v>-1.82</v>
      </c>
      <c r="O1280" s="70">
        <f t="shared" si="64"/>
        <v>1182.3500000000001</v>
      </c>
      <c r="P1280" s="25" t="s">
        <v>26</v>
      </c>
    </row>
    <row r="1281" spans="1:16" ht="157.5" hidden="1" customHeight="1" x14ac:dyDescent="0.2">
      <c r="A1281" s="7">
        <f t="shared" si="63"/>
        <v>1118</v>
      </c>
      <c r="B1281" s="64" t="s">
        <v>288</v>
      </c>
      <c r="C1281" s="65" t="s">
        <v>2686</v>
      </c>
      <c r="D1281" s="65" t="s">
        <v>151</v>
      </c>
      <c r="E1281" s="65" t="s">
        <v>2737</v>
      </c>
      <c r="F1281" s="65" t="s">
        <v>401</v>
      </c>
      <c r="G1281" s="43" t="s">
        <v>2738</v>
      </c>
      <c r="H1281" s="71" t="s">
        <v>401</v>
      </c>
      <c r="I1281" s="68">
        <v>45831</v>
      </c>
      <c r="J1281" s="61">
        <v>2108</v>
      </c>
      <c r="K1281" s="74">
        <v>48</v>
      </c>
      <c r="L1281" s="69">
        <v>481.5</v>
      </c>
      <c r="M1281" s="69">
        <v>0</v>
      </c>
      <c r="N1281" s="69">
        <v>-0.78</v>
      </c>
      <c r="O1281" s="70">
        <f t="shared" si="64"/>
        <v>480.72</v>
      </c>
      <c r="P1281" s="25" t="s">
        <v>26</v>
      </c>
    </row>
    <row r="1282" spans="1:16" ht="180" hidden="1" customHeight="1" x14ac:dyDescent="0.2">
      <c r="A1282" s="7">
        <f t="shared" si="63"/>
        <v>1119</v>
      </c>
      <c r="B1282" s="64" t="s">
        <v>600</v>
      </c>
      <c r="C1282" s="65" t="s">
        <v>601</v>
      </c>
      <c r="D1282" s="17" t="s">
        <v>391</v>
      </c>
      <c r="E1282" s="65" t="s">
        <v>2739</v>
      </c>
      <c r="F1282" s="65" t="s">
        <v>768</v>
      </c>
      <c r="G1282" s="43" t="s">
        <v>2740</v>
      </c>
      <c r="H1282" s="71">
        <v>33987</v>
      </c>
      <c r="I1282" s="68">
        <v>45835</v>
      </c>
      <c r="J1282" s="61">
        <v>2041</v>
      </c>
      <c r="K1282" s="74">
        <v>49</v>
      </c>
      <c r="L1282" s="69">
        <v>1196.3499999999999</v>
      </c>
      <c r="M1282" s="69">
        <v>179.45</v>
      </c>
      <c r="N1282" s="69">
        <v>0</v>
      </c>
      <c r="O1282" s="70">
        <f>L1282+M1282+N1282</f>
        <v>1375.8</v>
      </c>
      <c r="P1282" s="25" t="s">
        <v>26</v>
      </c>
    </row>
    <row r="1283" spans="1:16" ht="180" hidden="1" customHeight="1" x14ac:dyDescent="0.2">
      <c r="A1283" s="7">
        <f t="shared" si="63"/>
        <v>1120</v>
      </c>
      <c r="B1283" s="64" t="s">
        <v>600</v>
      </c>
      <c r="C1283" s="65" t="s">
        <v>601</v>
      </c>
      <c r="D1283" s="17" t="s">
        <v>391</v>
      </c>
      <c r="E1283" s="65" t="s">
        <v>2741</v>
      </c>
      <c r="F1283" s="65" t="s">
        <v>768</v>
      </c>
      <c r="G1283" s="43" t="s">
        <v>2742</v>
      </c>
      <c r="H1283" s="71">
        <v>33976</v>
      </c>
      <c r="I1283" s="68">
        <v>45835</v>
      </c>
      <c r="J1283" s="61">
        <v>2050</v>
      </c>
      <c r="K1283" s="74">
        <v>49</v>
      </c>
      <c r="L1283" s="69">
        <v>21.3</v>
      </c>
      <c r="M1283" s="69">
        <v>3.2</v>
      </c>
      <c r="N1283" s="69">
        <v>0</v>
      </c>
      <c r="O1283" s="70">
        <f>L1283+M1283+N1283</f>
        <v>24.5</v>
      </c>
      <c r="P1283" s="25" t="s">
        <v>26</v>
      </c>
    </row>
    <row r="1284" spans="1:16" ht="180" hidden="1" customHeight="1" x14ac:dyDescent="0.2">
      <c r="A1284" s="7">
        <f t="shared" si="63"/>
        <v>1121</v>
      </c>
      <c r="B1284" s="64" t="s">
        <v>141</v>
      </c>
      <c r="C1284" s="65" t="s">
        <v>142</v>
      </c>
      <c r="D1284" s="65" t="s">
        <v>569</v>
      </c>
      <c r="E1284" s="65" t="s">
        <v>144</v>
      </c>
      <c r="F1284" s="65" t="s">
        <v>401</v>
      </c>
      <c r="G1284" s="43" t="s">
        <v>2743</v>
      </c>
      <c r="H1284" s="71">
        <v>3415024</v>
      </c>
      <c r="I1284" s="68">
        <v>45835</v>
      </c>
      <c r="J1284" s="61">
        <v>2105</v>
      </c>
      <c r="K1284" s="74">
        <v>49</v>
      </c>
      <c r="L1284" s="69">
        <v>747.83</v>
      </c>
      <c r="M1284" s="69">
        <v>0</v>
      </c>
      <c r="N1284" s="69">
        <v>-2.79</v>
      </c>
      <c r="O1284" s="70">
        <f>L1284+M1284+N1284</f>
        <v>745.04000000000008</v>
      </c>
      <c r="P1284" s="25" t="s">
        <v>26</v>
      </c>
    </row>
    <row r="1285" spans="1:16" ht="180" hidden="1" customHeight="1" x14ac:dyDescent="0.2">
      <c r="A1285" s="7">
        <f t="shared" si="63"/>
        <v>1122</v>
      </c>
      <c r="B1285" s="64" t="s">
        <v>141</v>
      </c>
      <c r="C1285" s="65" t="s">
        <v>142</v>
      </c>
      <c r="D1285" s="65" t="s">
        <v>569</v>
      </c>
      <c r="E1285" s="65" t="s">
        <v>144</v>
      </c>
      <c r="F1285" s="65" t="s">
        <v>401</v>
      </c>
      <c r="G1285" s="43" t="s">
        <v>2744</v>
      </c>
      <c r="H1285" s="71">
        <v>3336063</v>
      </c>
      <c r="I1285" s="68">
        <v>45835</v>
      </c>
      <c r="J1285" s="61">
        <v>2106</v>
      </c>
      <c r="K1285" s="74">
        <v>49</v>
      </c>
      <c r="L1285" s="69">
        <v>1151.49</v>
      </c>
      <c r="M1285" s="69">
        <v>0</v>
      </c>
      <c r="N1285" s="69">
        <v>-67.97</v>
      </c>
      <c r="O1285" s="70">
        <f t="shared" ref="O1285:O1310" si="65">L1285+M1285+N1285</f>
        <v>1083.52</v>
      </c>
      <c r="P1285" s="25" t="s">
        <v>26</v>
      </c>
    </row>
    <row r="1286" spans="1:16" ht="202.5" hidden="1" customHeight="1" x14ac:dyDescent="0.2">
      <c r="A1286" s="7">
        <f t="shared" si="63"/>
        <v>1123</v>
      </c>
      <c r="B1286" s="64" t="s">
        <v>141</v>
      </c>
      <c r="C1286" s="65" t="s">
        <v>142</v>
      </c>
      <c r="D1286" s="65" t="s">
        <v>569</v>
      </c>
      <c r="E1286" s="65" t="s">
        <v>144</v>
      </c>
      <c r="F1286" s="65" t="s">
        <v>401</v>
      </c>
      <c r="G1286" s="43" t="s">
        <v>2745</v>
      </c>
      <c r="H1286" s="71" t="s">
        <v>401</v>
      </c>
      <c r="I1286" s="68">
        <v>45835</v>
      </c>
      <c r="J1286" s="61">
        <v>2135</v>
      </c>
      <c r="K1286" s="74">
        <v>49</v>
      </c>
      <c r="L1286" s="69">
        <v>97.64</v>
      </c>
      <c r="M1286" s="69">
        <v>0</v>
      </c>
      <c r="N1286" s="69">
        <v>0</v>
      </c>
      <c r="O1286" s="70">
        <f t="shared" si="65"/>
        <v>97.64</v>
      </c>
      <c r="P1286" s="25" t="s">
        <v>26</v>
      </c>
    </row>
    <row r="1287" spans="1:16" ht="162.75" hidden="1" customHeight="1" x14ac:dyDescent="0.2">
      <c r="A1287" s="7">
        <f t="shared" si="63"/>
        <v>1124</v>
      </c>
      <c r="B1287" s="64" t="s">
        <v>141</v>
      </c>
      <c r="C1287" s="65" t="s">
        <v>142</v>
      </c>
      <c r="D1287" s="65" t="s">
        <v>569</v>
      </c>
      <c r="E1287" s="65" t="s">
        <v>144</v>
      </c>
      <c r="F1287" s="65" t="s">
        <v>401</v>
      </c>
      <c r="G1287" s="43" t="s">
        <v>2746</v>
      </c>
      <c r="H1287" s="71" t="s">
        <v>401</v>
      </c>
      <c r="I1287" s="68">
        <v>45835</v>
      </c>
      <c r="J1287" s="61">
        <v>2193</v>
      </c>
      <c r="K1287" s="74">
        <v>49</v>
      </c>
      <c r="L1287" s="69">
        <v>37.159999999999997</v>
      </c>
      <c r="M1287" s="69">
        <v>0</v>
      </c>
      <c r="N1287" s="69"/>
      <c r="O1287" s="70">
        <f t="shared" si="65"/>
        <v>37.159999999999997</v>
      </c>
      <c r="P1287" s="25" t="s">
        <v>26</v>
      </c>
    </row>
    <row r="1288" spans="1:16" ht="162.75" hidden="1" customHeight="1" x14ac:dyDescent="0.2">
      <c r="A1288" s="7">
        <f t="shared" si="63"/>
        <v>1125</v>
      </c>
      <c r="B1288" s="64" t="s">
        <v>141</v>
      </c>
      <c r="C1288" s="65" t="s">
        <v>142</v>
      </c>
      <c r="D1288" s="65" t="s">
        <v>569</v>
      </c>
      <c r="E1288" s="65" t="s">
        <v>144</v>
      </c>
      <c r="F1288" s="65" t="s">
        <v>401</v>
      </c>
      <c r="G1288" s="43" t="s">
        <v>2747</v>
      </c>
      <c r="H1288" s="71" t="s">
        <v>401</v>
      </c>
      <c r="I1288" s="68">
        <v>45835</v>
      </c>
      <c r="J1288" s="61">
        <v>2195</v>
      </c>
      <c r="K1288" s="74">
        <v>49</v>
      </c>
      <c r="L1288" s="69">
        <v>1869.79</v>
      </c>
      <c r="M1288" s="69">
        <v>0</v>
      </c>
      <c r="N1288" s="69">
        <v>-5.39</v>
      </c>
      <c r="O1288" s="70">
        <f t="shared" si="65"/>
        <v>1864.3999999999999</v>
      </c>
      <c r="P1288" s="25" t="s">
        <v>26</v>
      </c>
    </row>
    <row r="1289" spans="1:16" ht="162.75" hidden="1" customHeight="1" x14ac:dyDescent="0.2">
      <c r="A1289" s="7">
        <f t="shared" si="63"/>
        <v>1126</v>
      </c>
      <c r="B1289" s="64" t="s">
        <v>141</v>
      </c>
      <c r="C1289" s="65" t="s">
        <v>142</v>
      </c>
      <c r="D1289" s="65" t="s">
        <v>569</v>
      </c>
      <c r="E1289" s="65" t="s">
        <v>144</v>
      </c>
      <c r="F1289" s="65" t="s">
        <v>401</v>
      </c>
      <c r="G1289" s="43" t="s">
        <v>2748</v>
      </c>
      <c r="H1289" s="71">
        <v>1987802</v>
      </c>
      <c r="I1289" s="68">
        <v>45835</v>
      </c>
      <c r="J1289" s="61">
        <v>2197</v>
      </c>
      <c r="K1289" s="74">
        <v>49</v>
      </c>
      <c r="L1289" s="69">
        <v>1014.08</v>
      </c>
      <c r="M1289" s="69">
        <v>0</v>
      </c>
      <c r="N1289" s="69">
        <v>-3.58</v>
      </c>
      <c r="O1289" s="70">
        <f t="shared" si="65"/>
        <v>1010.5</v>
      </c>
      <c r="P1289" s="25" t="s">
        <v>26</v>
      </c>
    </row>
    <row r="1290" spans="1:16" ht="162.75" hidden="1" customHeight="1" x14ac:dyDescent="0.2">
      <c r="A1290" s="7">
        <f t="shared" si="63"/>
        <v>1127</v>
      </c>
      <c r="B1290" s="64" t="s">
        <v>141</v>
      </c>
      <c r="C1290" s="65" t="s">
        <v>142</v>
      </c>
      <c r="D1290" s="65" t="s">
        <v>569</v>
      </c>
      <c r="E1290" s="65" t="s">
        <v>144</v>
      </c>
      <c r="F1290" s="65" t="s">
        <v>401</v>
      </c>
      <c r="G1290" s="43" t="s">
        <v>2749</v>
      </c>
      <c r="H1290" s="71" t="s">
        <v>401</v>
      </c>
      <c r="I1290" s="68">
        <v>45835</v>
      </c>
      <c r="J1290" s="61">
        <v>2198</v>
      </c>
      <c r="K1290" s="74">
        <v>49</v>
      </c>
      <c r="L1290" s="69">
        <v>62.37</v>
      </c>
      <c r="M1290" s="69">
        <v>0</v>
      </c>
      <c r="N1290" s="69">
        <v>-0.12</v>
      </c>
      <c r="O1290" s="70">
        <f t="shared" si="65"/>
        <v>62.25</v>
      </c>
      <c r="P1290" s="25" t="s">
        <v>26</v>
      </c>
    </row>
    <row r="1291" spans="1:16" ht="180" hidden="1" customHeight="1" x14ac:dyDescent="0.2">
      <c r="A1291" s="7">
        <f t="shared" si="63"/>
        <v>1128</v>
      </c>
      <c r="B1291" s="64" t="s">
        <v>600</v>
      </c>
      <c r="C1291" s="65" t="s">
        <v>601</v>
      </c>
      <c r="D1291" s="17" t="s">
        <v>391</v>
      </c>
      <c r="E1291" s="65" t="s">
        <v>2750</v>
      </c>
      <c r="F1291" s="65" t="s">
        <v>768</v>
      </c>
      <c r="G1291" s="43" t="s">
        <v>2751</v>
      </c>
      <c r="H1291" s="71">
        <v>34016</v>
      </c>
      <c r="I1291" s="68">
        <v>45835</v>
      </c>
      <c r="J1291" s="61">
        <v>2207</v>
      </c>
      <c r="K1291" s="74">
        <v>49</v>
      </c>
      <c r="L1291" s="69">
        <v>767.3</v>
      </c>
      <c r="M1291" s="69">
        <v>115.1</v>
      </c>
      <c r="N1291" s="69">
        <v>0</v>
      </c>
      <c r="O1291" s="70">
        <f t="shared" si="65"/>
        <v>882.4</v>
      </c>
      <c r="P1291" s="25" t="s">
        <v>26</v>
      </c>
    </row>
    <row r="1292" spans="1:16" ht="180" hidden="1" customHeight="1" x14ac:dyDescent="0.2">
      <c r="A1292" s="7">
        <f t="shared" si="63"/>
        <v>1129</v>
      </c>
      <c r="B1292" s="64" t="s">
        <v>141</v>
      </c>
      <c r="C1292" s="65" t="s">
        <v>142</v>
      </c>
      <c r="D1292" s="65" t="s">
        <v>569</v>
      </c>
      <c r="E1292" s="65" t="s">
        <v>144</v>
      </c>
      <c r="F1292" s="65" t="s">
        <v>401</v>
      </c>
      <c r="G1292" s="43" t="s">
        <v>2752</v>
      </c>
      <c r="H1292" s="71" t="s">
        <v>401</v>
      </c>
      <c r="I1292" s="68">
        <v>45835</v>
      </c>
      <c r="J1292" s="61">
        <v>2216</v>
      </c>
      <c r="K1292" s="74">
        <v>49</v>
      </c>
      <c r="L1292" s="69">
        <v>386.81</v>
      </c>
      <c r="M1292" s="69">
        <v>0</v>
      </c>
      <c r="N1292" s="69">
        <v>-0.52</v>
      </c>
      <c r="O1292" s="70">
        <f t="shared" si="65"/>
        <v>386.29</v>
      </c>
      <c r="P1292" s="25" t="s">
        <v>26</v>
      </c>
    </row>
    <row r="1293" spans="1:16" ht="202.5" hidden="1" customHeight="1" x14ac:dyDescent="0.2">
      <c r="A1293" s="7">
        <f t="shared" si="63"/>
        <v>1130</v>
      </c>
      <c r="B1293" s="64" t="s">
        <v>141</v>
      </c>
      <c r="C1293" s="65" t="s">
        <v>142</v>
      </c>
      <c r="D1293" s="65" t="s">
        <v>569</v>
      </c>
      <c r="E1293" s="65" t="s">
        <v>144</v>
      </c>
      <c r="F1293" s="65" t="s">
        <v>401</v>
      </c>
      <c r="G1293" s="43" t="s">
        <v>2753</v>
      </c>
      <c r="H1293" s="71" t="s">
        <v>2754</v>
      </c>
      <c r="I1293" s="68">
        <v>45835</v>
      </c>
      <c r="J1293" s="61">
        <v>2219</v>
      </c>
      <c r="K1293" s="74">
        <v>49</v>
      </c>
      <c r="L1293" s="69">
        <v>315.29000000000002</v>
      </c>
      <c r="M1293" s="69">
        <v>0</v>
      </c>
      <c r="N1293" s="69">
        <v>-3.74</v>
      </c>
      <c r="O1293" s="70">
        <f t="shared" si="65"/>
        <v>311.55</v>
      </c>
      <c r="P1293" s="25" t="s">
        <v>26</v>
      </c>
    </row>
    <row r="1294" spans="1:16" ht="180" hidden="1" customHeight="1" x14ac:dyDescent="0.2">
      <c r="A1294" s="7">
        <f t="shared" si="63"/>
        <v>1131</v>
      </c>
      <c r="B1294" s="64" t="s">
        <v>141</v>
      </c>
      <c r="C1294" s="65" t="s">
        <v>142</v>
      </c>
      <c r="D1294" s="65" t="s">
        <v>569</v>
      </c>
      <c r="E1294" s="65" t="s">
        <v>144</v>
      </c>
      <c r="F1294" s="65" t="s">
        <v>401</v>
      </c>
      <c r="G1294" s="43" t="s">
        <v>2755</v>
      </c>
      <c r="H1294" s="71" t="s">
        <v>401</v>
      </c>
      <c r="I1294" s="68">
        <v>45835</v>
      </c>
      <c r="J1294" s="61">
        <v>2224</v>
      </c>
      <c r="K1294" s="74">
        <v>49</v>
      </c>
      <c r="L1294" s="69">
        <v>1600.72</v>
      </c>
      <c r="M1294" s="69">
        <v>0</v>
      </c>
      <c r="N1294" s="69">
        <v>-48.74</v>
      </c>
      <c r="O1294" s="70">
        <f t="shared" si="65"/>
        <v>1551.98</v>
      </c>
      <c r="P1294" s="25" t="s">
        <v>26</v>
      </c>
    </row>
    <row r="1295" spans="1:16" ht="157.5" hidden="1" customHeight="1" x14ac:dyDescent="0.2">
      <c r="A1295" s="7">
        <f t="shared" si="63"/>
        <v>1132</v>
      </c>
      <c r="B1295" s="64" t="s">
        <v>600</v>
      </c>
      <c r="C1295" s="65" t="s">
        <v>601</v>
      </c>
      <c r="D1295" s="17" t="s">
        <v>391</v>
      </c>
      <c r="E1295" s="65" t="s">
        <v>2756</v>
      </c>
      <c r="F1295" s="65" t="s">
        <v>768</v>
      </c>
      <c r="G1295" s="43" t="s">
        <v>2757</v>
      </c>
      <c r="H1295" s="71" t="s">
        <v>401</v>
      </c>
      <c r="I1295" s="68">
        <v>45835</v>
      </c>
      <c r="J1295" s="61">
        <v>2247</v>
      </c>
      <c r="K1295" s="74">
        <v>49</v>
      </c>
      <c r="L1295" s="69">
        <v>1250.8599999999999</v>
      </c>
      <c r="M1295" s="69">
        <v>187.63</v>
      </c>
      <c r="N1295" s="69">
        <v>0</v>
      </c>
      <c r="O1295" s="70">
        <f t="shared" si="65"/>
        <v>1438.4899999999998</v>
      </c>
      <c r="P1295" s="25" t="s">
        <v>26</v>
      </c>
    </row>
    <row r="1296" spans="1:16" ht="180" hidden="1" customHeight="1" x14ac:dyDescent="0.2">
      <c r="A1296" s="7">
        <f t="shared" si="63"/>
        <v>1133</v>
      </c>
      <c r="B1296" s="64" t="s">
        <v>141</v>
      </c>
      <c r="C1296" s="65" t="s">
        <v>142</v>
      </c>
      <c r="D1296" s="65" t="s">
        <v>569</v>
      </c>
      <c r="E1296" s="65" t="s">
        <v>144</v>
      </c>
      <c r="F1296" s="65" t="s">
        <v>401</v>
      </c>
      <c r="G1296" s="43" t="s">
        <v>2758</v>
      </c>
      <c r="H1296" s="71" t="s">
        <v>2759</v>
      </c>
      <c r="I1296" s="68">
        <v>45835</v>
      </c>
      <c r="J1296" s="61">
        <v>2254</v>
      </c>
      <c r="K1296" s="74">
        <v>49</v>
      </c>
      <c r="L1296" s="69">
        <v>4438.09</v>
      </c>
      <c r="M1296" s="69">
        <v>7.0000000000000007E-2</v>
      </c>
      <c r="N1296" s="69">
        <v>-334.38</v>
      </c>
      <c r="O1296" s="70">
        <f t="shared" si="65"/>
        <v>4103.78</v>
      </c>
      <c r="P1296" s="25" t="s">
        <v>26</v>
      </c>
    </row>
    <row r="1297" spans="1:16" ht="180" hidden="1" customHeight="1" x14ac:dyDescent="0.2">
      <c r="A1297" s="7">
        <f t="shared" si="63"/>
        <v>1134</v>
      </c>
      <c r="B1297" s="64" t="s">
        <v>141</v>
      </c>
      <c r="C1297" s="65" t="s">
        <v>142</v>
      </c>
      <c r="D1297" s="65" t="s">
        <v>569</v>
      </c>
      <c r="E1297" s="65" t="s">
        <v>144</v>
      </c>
      <c r="F1297" s="65" t="s">
        <v>401</v>
      </c>
      <c r="G1297" s="43" t="s">
        <v>2760</v>
      </c>
      <c r="H1297" s="71" t="s">
        <v>2761</v>
      </c>
      <c r="I1297" s="68">
        <v>45835</v>
      </c>
      <c r="J1297" s="61">
        <v>2272</v>
      </c>
      <c r="K1297" s="74">
        <v>49</v>
      </c>
      <c r="L1297" s="69">
        <v>771.93</v>
      </c>
      <c r="M1297" s="69">
        <v>0</v>
      </c>
      <c r="N1297" s="69">
        <v>-15.4</v>
      </c>
      <c r="O1297" s="70">
        <f t="shared" si="65"/>
        <v>756.53</v>
      </c>
      <c r="P1297" s="25" t="s">
        <v>26</v>
      </c>
    </row>
    <row r="1298" spans="1:16" ht="157.5" hidden="1" customHeight="1" x14ac:dyDescent="0.2">
      <c r="A1298" s="7">
        <f t="shared" si="63"/>
        <v>1135</v>
      </c>
      <c r="B1298" s="64" t="s">
        <v>600</v>
      </c>
      <c r="C1298" s="65" t="s">
        <v>601</v>
      </c>
      <c r="D1298" s="17" t="s">
        <v>391</v>
      </c>
      <c r="E1298" s="65" t="s">
        <v>1523</v>
      </c>
      <c r="F1298" s="65" t="s">
        <v>737</v>
      </c>
      <c r="G1298" s="43" t="s">
        <v>2762</v>
      </c>
      <c r="H1298" s="71" t="s">
        <v>401</v>
      </c>
      <c r="I1298" s="68">
        <v>45835</v>
      </c>
      <c r="J1298" s="61">
        <v>2277</v>
      </c>
      <c r="K1298" s="74">
        <v>49</v>
      </c>
      <c r="L1298" s="69">
        <v>11156.33</v>
      </c>
      <c r="M1298" s="69">
        <v>1673.46</v>
      </c>
      <c r="N1298" s="69">
        <v>0</v>
      </c>
      <c r="O1298" s="70">
        <f t="shared" si="65"/>
        <v>12829.79</v>
      </c>
      <c r="P1298" s="25" t="s">
        <v>26</v>
      </c>
    </row>
    <row r="1299" spans="1:16" ht="112.5" hidden="1" customHeight="1" x14ac:dyDescent="0.2">
      <c r="A1299" s="7">
        <f t="shared" si="63"/>
        <v>1136</v>
      </c>
      <c r="B1299" s="64" t="s">
        <v>2763</v>
      </c>
      <c r="C1299" s="65" t="s">
        <v>2686</v>
      </c>
      <c r="D1299" s="65" t="s">
        <v>151</v>
      </c>
      <c r="E1299" s="65" t="s">
        <v>2764</v>
      </c>
      <c r="F1299" s="65" t="s">
        <v>401</v>
      </c>
      <c r="G1299" s="43" t="s">
        <v>2765</v>
      </c>
      <c r="H1299" s="71" t="s">
        <v>401</v>
      </c>
      <c r="I1299" s="68">
        <v>45835</v>
      </c>
      <c r="J1299" s="61">
        <v>2284</v>
      </c>
      <c r="K1299" s="74">
        <v>49</v>
      </c>
      <c r="L1299" s="69">
        <v>9335.02</v>
      </c>
      <c r="M1299" s="69">
        <v>0</v>
      </c>
      <c r="N1299" s="69">
        <v>-1898.82</v>
      </c>
      <c r="O1299" s="70">
        <f t="shared" si="65"/>
        <v>7436.2000000000007</v>
      </c>
      <c r="P1299" s="25" t="s">
        <v>26</v>
      </c>
    </row>
    <row r="1300" spans="1:16" ht="180" hidden="1" customHeight="1" x14ac:dyDescent="0.2">
      <c r="A1300" s="7">
        <f t="shared" si="63"/>
        <v>1137</v>
      </c>
      <c r="B1300" s="64" t="s">
        <v>141</v>
      </c>
      <c r="C1300" s="65" t="s">
        <v>142</v>
      </c>
      <c r="D1300" s="65" t="s">
        <v>569</v>
      </c>
      <c r="E1300" s="65" t="s">
        <v>144</v>
      </c>
      <c r="F1300" s="65" t="s">
        <v>401</v>
      </c>
      <c r="G1300" s="43" t="s">
        <v>2760</v>
      </c>
      <c r="H1300" s="71" t="s">
        <v>401</v>
      </c>
      <c r="I1300" s="68">
        <v>45835</v>
      </c>
      <c r="J1300" s="61">
        <v>2272</v>
      </c>
      <c r="K1300" s="74">
        <v>49</v>
      </c>
      <c r="L1300" s="69">
        <v>771.93</v>
      </c>
      <c r="M1300" s="69">
        <v>0</v>
      </c>
      <c r="N1300" s="69">
        <v>-15.4</v>
      </c>
      <c r="O1300" s="70">
        <f t="shared" si="65"/>
        <v>756.53</v>
      </c>
      <c r="P1300" s="25" t="s">
        <v>26</v>
      </c>
    </row>
    <row r="1301" spans="1:16" ht="180" hidden="1" customHeight="1" x14ac:dyDescent="0.2">
      <c r="A1301" s="7">
        <f t="shared" si="63"/>
        <v>1138</v>
      </c>
      <c r="B1301" s="64" t="s">
        <v>896</v>
      </c>
      <c r="C1301" s="65" t="s">
        <v>2766</v>
      </c>
      <c r="D1301" s="65" t="s">
        <v>569</v>
      </c>
      <c r="E1301" s="65" t="s">
        <v>570</v>
      </c>
      <c r="F1301" s="65" t="s">
        <v>401</v>
      </c>
      <c r="G1301" s="43" t="s">
        <v>2767</v>
      </c>
      <c r="H1301" s="71" t="s">
        <v>2768</v>
      </c>
      <c r="I1301" s="68">
        <v>45835</v>
      </c>
      <c r="J1301" s="61">
        <v>2287</v>
      </c>
      <c r="K1301" s="74">
        <v>49</v>
      </c>
      <c r="L1301" s="69">
        <v>2803.57</v>
      </c>
      <c r="M1301" s="69">
        <v>0</v>
      </c>
      <c r="N1301" s="69">
        <v>0</v>
      </c>
      <c r="O1301" s="70">
        <f t="shared" si="65"/>
        <v>2803.57</v>
      </c>
      <c r="P1301" s="25" t="s">
        <v>26</v>
      </c>
    </row>
    <row r="1302" spans="1:16" ht="157.5" hidden="1" customHeight="1" x14ac:dyDescent="0.2">
      <c r="A1302" s="7">
        <f t="shared" si="63"/>
        <v>1139</v>
      </c>
      <c r="B1302" s="64" t="s">
        <v>896</v>
      </c>
      <c r="C1302" s="65" t="s">
        <v>2766</v>
      </c>
      <c r="D1302" s="65" t="s">
        <v>569</v>
      </c>
      <c r="E1302" s="65" t="s">
        <v>570</v>
      </c>
      <c r="F1302" s="65" t="s">
        <v>401</v>
      </c>
      <c r="G1302" s="43" t="s">
        <v>2769</v>
      </c>
      <c r="H1302" s="71" t="s">
        <v>401</v>
      </c>
      <c r="I1302" s="68">
        <v>45835</v>
      </c>
      <c r="J1302" s="61">
        <v>2290</v>
      </c>
      <c r="K1302" s="74">
        <v>49</v>
      </c>
      <c r="L1302" s="69">
        <v>38.46</v>
      </c>
      <c r="M1302" s="69">
        <v>0</v>
      </c>
      <c r="N1302" s="69">
        <v>0</v>
      </c>
      <c r="O1302" s="70">
        <f t="shared" si="65"/>
        <v>38.46</v>
      </c>
      <c r="P1302" s="25" t="s">
        <v>26</v>
      </c>
    </row>
    <row r="1303" spans="1:16" ht="180" hidden="1" customHeight="1" x14ac:dyDescent="0.2">
      <c r="A1303" s="7">
        <f t="shared" si="63"/>
        <v>1140</v>
      </c>
      <c r="B1303" s="64" t="s">
        <v>141</v>
      </c>
      <c r="C1303" s="65" t="s">
        <v>142</v>
      </c>
      <c r="D1303" s="65" t="s">
        <v>569</v>
      </c>
      <c r="E1303" s="65" t="s">
        <v>144</v>
      </c>
      <c r="F1303" s="65" t="s">
        <v>401</v>
      </c>
      <c r="G1303" s="43" t="s">
        <v>2770</v>
      </c>
      <c r="H1303" s="71" t="s">
        <v>401</v>
      </c>
      <c r="I1303" s="68">
        <v>45835</v>
      </c>
      <c r="J1303" s="61">
        <v>2293</v>
      </c>
      <c r="K1303" s="74">
        <v>49</v>
      </c>
      <c r="L1303" s="69">
        <v>63.56</v>
      </c>
      <c r="M1303" s="69">
        <v>0</v>
      </c>
      <c r="N1303" s="69">
        <v>-4.84</v>
      </c>
      <c r="O1303" s="70">
        <f t="shared" si="65"/>
        <v>58.72</v>
      </c>
      <c r="P1303" s="25" t="s">
        <v>26</v>
      </c>
    </row>
    <row r="1304" spans="1:16" ht="180" hidden="1" customHeight="1" x14ac:dyDescent="0.2">
      <c r="A1304" s="7">
        <f t="shared" si="63"/>
        <v>1141</v>
      </c>
      <c r="B1304" s="64" t="s">
        <v>600</v>
      </c>
      <c r="C1304" s="65" t="s">
        <v>601</v>
      </c>
      <c r="D1304" s="17" t="s">
        <v>391</v>
      </c>
      <c r="E1304" s="65" t="s">
        <v>1489</v>
      </c>
      <c r="F1304" s="65" t="s">
        <v>768</v>
      </c>
      <c r="G1304" s="43" t="s">
        <v>2771</v>
      </c>
      <c r="H1304" s="71" t="s">
        <v>401</v>
      </c>
      <c r="I1304" s="68">
        <v>45835</v>
      </c>
      <c r="J1304" s="61">
        <v>2302</v>
      </c>
      <c r="K1304" s="74">
        <v>49</v>
      </c>
      <c r="L1304" s="69">
        <v>83.37</v>
      </c>
      <c r="M1304" s="69">
        <v>12.51</v>
      </c>
      <c r="N1304" s="69">
        <v>0</v>
      </c>
      <c r="O1304" s="70">
        <f t="shared" si="65"/>
        <v>95.88000000000001</v>
      </c>
      <c r="P1304" s="25" t="s">
        <v>26</v>
      </c>
    </row>
    <row r="1305" spans="1:16" ht="157.5" hidden="1" customHeight="1" x14ac:dyDescent="0.2">
      <c r="A1305" s="7">
        <f t="shared" si="63"/>
        <v>1142</v>
      </c>
      <c r="B1305" s="64" t="s">
        <v>600</v>
      </c>
      <c r="C1305" s="65" t="s">
        <v>601</v>
      </c>
      <c r="D1305" s="17" t="s">
        <v>391</v>
      </c>
      <c r="E1305" s="65" t="s">
        <v>2772</v>
      </c>
      <c r="F1305" s="65" t="s">
        <v>768</v>
      </c>
      <c r="G1305" s="43" t="s">
        <v>2773</v>
      </c>
      <c r="H1305" s="71" t="s">
        <v>401</v>
      </c>
      <c r="I1305" s="68">
        <v>45835</v>
      </c>
      <c r="J1305" s="61">
        <v>2312</v>
      </c>
      <c r="K1305" s="74">
        <v>49</v>
      </c>
      <c r="L1305" s="69">
        <v>1965.3</v>
      </c>
      <c r="M1305" s="69">
        <v>294.79000000000002</v>
      </c>
      <c r="N1305" s="69">
        <v>0</v>
      </c>
      <c r="O1305" s="70">
        <f t="shared" si="65"/>
        <v>2260.09</v>
      </c>
      <c r="P1305" s="25" t="s">
        <v>26</v>
      </c>
    </row>
    <row r="1306" spans="1:16" ht="157.5" hidden="1" customHeight="1" x14ac:dyDescent="0.2">
      <c r="A1306" s="7">
        <f t="shared" si="63"/>
        <v>1143</v>
      </c>
      <c r="B1306" s="64" t="s">
        <v>600</v>
      </c>
      <c r="C1306" s="65" t="s">
        <v>601</v>
      </c>
      <c r="D1306" s="17" t="s">
        <v>391</v>
      </c>
      <c r="E1306" s="65" t="s">
        <v>2774</v>
      </c>
      <c r="F1306" s="65" t="s">
        <v>737</v>
      </c>
      <c r="G1306" s="43" t="s">
        <v>2775</v>
      </c>
      <c r="H1306" s="71">
        <v>33998</v>
      </c>
      <c r="I1306" s="68">
        <v>45835</v>
      </c>
      <c r="J1306" s="61">
        <v>2318</v>
      </c>
      <c r="K1306" s="74">
        <v>49</v>
      </c>
      <c r="L1306" s="69">
        <v>1923.14</v>
      </c>
      <c r="M1306" s="69">
        <v>288.47000000000003</v>
      </c>
      <c r="N1306" s="69">
        <v>0</v>
      </c>
      <c r="O1306" s="70">
        <f t="shared" si="65"/>
        <v>2211.61</v>
      </c>
      <c r="P1306" s="25" t="s">
        <v>26</v>
      </c>
    </row>
    <row r="1307" spans="1:16" ht="157.5" hidden="1" customHeight="1" x14ac:dyDescent="0.2">
      <c r="A1307" s="7">
        <f t="shared" si="63"/>
        <v>1144</v>
      </c>
      <c r="B1307" s="64" t="s">
        <v>600</v>
      </c>
      <c r="C1307" s="65" t="s">
        <v>601</v>
      </c>
      <c r="D1307" s="17" t="s">
        <v>391</v>
      </c>
      <c r="E1307" s="65" t="s">
        <v>2776</v>
      </c>
      <c r="F1307" s="65" t="s">
        <v>737</v>
      </c>
      <c r="G1307" s="43" t="s">
        <v>2777</v>
      </c>
      <c r="H1307" s="71" t="s">
        <v>401</v>
      </c>
      <c r="I1307" s="68">
        <v>45835</v>
      </c>
      <c r="J1307" s="61">
        <v>2321</v>
      </c>
      <c r="K1307" s="74">
        <v>49</v>
      </c>
      <c r="L1307" s="69">
        <v>2233.5700000000002</v>
      </c>
      <c r="M1307" s="69">
        <v>335.03</v>
      </c>
      <c r="N1307" s="69">
        <v>0</v>
      </c>
      <c r="O1307" s="70">
        <f t="shared" si="65"/>
        <v>2568.6000000000004</v>
      </c>
      <c r="P1307" s="25" t="s">
        <v>26</v>
      </c>
    </row>
    <row r="1308" spans="1:16" ht="135" hidden="1" customHeight="1" x14ac:dyDescent="0.2">
      <c r="A1308" s="7">
        <f t="shared" si="63"/>
        <v>1145</v>
      </c>
      <c r="B1308" s="64" t="s">
        <v>600</v>
      </c>
      <c r="C1308" s="65" t="s">
        <v>601</v>
      </c>
      <c r="D1308" s="17" t="s">
        <v>391</v>
      </c>
      <c r="E1308" s="65" t="s">
        <v>1286</v>
      </c>
      <c r="F1308" s="65" t="s">
        <v>737</v>
      </c>
      <c r="G1308" s="43" t="s">
        <v>2778</v>
      </c>
      <c r="H1308" s="71" t="s">
        <v>401</v>
      </c>
      <c r="I1308" s="68">
        <v>45835</v>
      </c>
      <c r="J1308" s="61">
        <v>2324</v>
      </c>
      <c r="K1308" s="74">
        <v>49</v>
      </c>
      <c r="L1308" s="69">
        <v>2889.39</v>
      </c>
      <c r="M1308" s="69">
        <v>433.41</v>
      </c>
      <c r="N1308" s="69">
        <v>0</v>
      </c>
      <c r="O1308" s="70">
        <f t="shared" si="65"/>
        <v>3322.7999999999997</v>
      </c>
      <c r="P1308" s="25" t="s">
        <v>26</v>
      </c>
    </row>
    <row r="1309" spans="1:16" ht="157.5" hidden="1" customHeight="1" x14ac:dyDescent="0.2">
      <c r="A1309" s="7">
        <f t="shared" si="63"/>
        <v>1146</v>
      </c>
      <c r="B1309" s="64" t="s">
        <v>600</v>
      </c>
      <c r="C1309" s="65" t="s">
        <v>601</v>
      </c>
      <c r="D1309" s="17" t="s">
        <v>391</v>
      </c>
      <c r="E1309" s="65" t="s">
        <v>2053</v>
      </c>
      <c r="F1309" s="65" t="s">
        <v>737</v>
      </c>
      <c r="G1309" s="43" t="s">
        <v>2779</v>
      </c>
      <c r="H1309" s="71" t="s">
        <v>401</v>
      </c>
      <c r="I1309" s="68">
        <v>45835</v>
      </c>
      <c r="J1309" s="61">
        <v>2326</v>
      </c>
      <c r="K1309" s="74">
        <v>49</v>
      </c>
      <c r="L1309" s="69">
        <v>2233.34</v>
      </c>
      <c r="M1309" s="69">
        <v>335</v>
      </c>
      <c r="N1309" s="69">
        <v>0</v>
      </c>
      <c r="O1309" s="70">
        <f t="shared" si="65"/>
        <v>2568.34</v>
      </c>
      <c r="P1309" s="25" t="s">
        <v>26</v>
      </c>
    </row>
    <row r="1310" spans="1:16" ht="135" hidden="1" customHeight="1" x14ac:dyDescent="0.2">
      <c r="A1310" s="7">
        <f t="shared" si="63"/>
        <v>1147</v>
      </c>
      <c r="B1310" s="64" t="s">
        <v>600</v>
      </c>
      <c r="C1310" s="65" t="s">
        <v>601</v>
      </c>
      <c r="D1310" s="17" t="s">
        <v>391</v>
      </c>
      <c r="E1310" s="65" t="s">
        <v>2780</v>
      </c>
      <c r="F1310" s="65" t="s">
        <v>737</v>
      </c>
      <c r="G1310" s="43" t="s">
        <v>2781</v>
      </c>
      <c r="H1310" s="71" t="s">
        <v>401</v>
      </c>
      <c r="I1310" s="68">
        <v>45835</v>
      </c>
      <c r="J1310" s="61">
        <v>2328</v>
      </c>
      <c r="K1310" s="74">
        <v>49</v>
      </c>
      <c r="L1310" s="69">
        <v>1283.4100000000001</v>
      </c>
      <c r="M1310" s="69">
        <v>192.51</v>
      </c>
      <c r="N1310" s="69">
        <v>0</v>
      </c>
      <c r="O1310" s="70">
        <f t="shared" si="65"/>
        <v>1475.92</v>
      </c>
      <c r="P1310" s="25" t="s">
        <v>26</v>
      </c>
    </row>
    <row r="1311" spans="1:16" ht="157.5" hidden="1" customHeight="1" x14ac:dyDescent="0.2">
      <c r="A1311" s="7">
        <f t="shared" si="63"/>
        <v>1148</v>
      </c>
      <c r="B1311" s="64" t="s">
        <v>377</v>
      </c>
      <c r="C1311" s="65" t="s">
        <v>378</v>
      </c>
      <c r="D1311" s="17" t="s">
        <v>391</v>
      </c>
      <c r="E1311" s="65" t="s">
        <v>2782</v>
      </c>
      <c r="F1311" s="65" t="s">
        <v>381</v>
      </c>
      <c r="G1311" s="43" t="s">
        <v>2783</v>
      </c>
      <c r="H1311" s="71" t="s">
        <v>401</v>
      </c>
      <c r="I1311" s="68">
        <v>45835</v>
      </c>
      <c r="J1311" s="61">
        <v>2043</v>
      </c>
      <c r="K1311" s="74">
        <v>50</v>
      </c>
      <c r="L1311" s="69">
        <v>717.89</v>
      </c>
      <c r="M1311" s="69">
        <v>107.68</v>
      </c>
      <c r="N1311" s="69">
        <v>0</v>
      </c>
      <c r="O1311" s="70">
        <f>L1311+M1311+N1311</f>
        <v>825.56999999999994</v>
      </c>
      <c r="P1311" s="25" t="s">
        <v>26</v>
      </c>
    </row>
    <row r="1312" spans="1:16" ht="180" hidden="1" customHeight="1" x14ac:dyDescent="0.2">
      <c r="A1312" s="7">
        <f t="shared" si="63"/>
        <v>1149</v>
      </c>
      <c r="B1312" s="64" t="s">
        <v>68</v>
      </c>
      <c r="C1312" s="65" t="s">
        <v>1351</v>
      </c>
      <c r="D1312" s="65" t="s">
        <v>101</v>
      </c>
      <c r="E1312" s="65" t="s">
        <v>2002</v>
      </c>
      <c r="F1312" s="65" t="s">
        <v>167</v>
      </c>
      <c r="G1312" s="43" t="s">
        <v>2784</v>
      </c>
      <c r="H1312" s="71">
        <v>46</v>
      </c>
      <c r="I1312" s="68">
        <v>45835</v>
      </c>
      <c r="J1312" s="61">
        <v>2048</v>
      </c>
      <c r="K1312" s="74">
        <v>50</v>
      </c>
      <c r="L1312" s="69">
        <v>1980</v>
      </c>
      <c r="M1312" s="69">
        <v>297</v>
      </c>
      <c r="N1312" s="69">
        <v>-495</v>
      </c>
      <c r="O1312" s="70">
        <f>L1312+M1312+N1312</f>
        <v>1782</v>
      </c>
      <c r="P1312" s="25" t="s">
        <v>26</v>
      </c>
    </row>
    <row r="1313" spans="1:16" ht="180" hidden="1" customHeight="1" x14ac:dyDescent="0.2">
      <c r="A1313" s="7">
        <f t="shared" si="63"/>
        <v>1150</v>
      </c>
      <c r="B1313" s="64">
        <v>1304699471001</v>
      </c>
      <c r="C1313" s="65" t="s">
        <v>2785</v>
      </c>
      <c r="D1313" s="65" t="s">
        <v>101</v>
      </c>
      <c r="E1313" s="65" t="s">
        <v>1765</v>
      </c>
      <c r="F1313" s="65" t="s">
        <v>485</v>
      </c>
      <c r="G1313" s="43" t="s">
        <v>2786</v>
      </c>
      <c r="H1313" s="71">
        <v>3190</v>
      </c>
      <c r="I1313" s="68">
        <v>45835</v>
      </c>
      <c r="J1313" s="61">
        <v>2053</v>
      </c>
      <c r="K1313" s="74">
        <v>50</v>
      </c>
      <c r="L1313" s="69">
        <v>2250</v>
      </c>
      <c r="M1313" s="69">
        <v>337.5</v>
      </c>
      <c r="N1313" s="69">
        <v>-562.5</v>
      </c>
      <c r="O1313" s="70">
        <f>L1313+M1313+N1313</f>
        <v>2025</v>
      </c>
      <c r="P1313" s="25" t="s">
        <v>26</v>
      </c>
    </row>
    <row r="1314" spans="1:16" ht="180" hidden="1" customHeight="1" x14ac:dyDescent="0.2">
      <c r="A1314" s="7">
        <f t="shared" si="63"/>
        <v>1151</v>
      </c>
      <c r="B1314" s="64" t="s">
        <v>479</v>
      </c>
      <c r="C1314" s="65" t="s">
        <v>2787</v>
      </c>
      <c r="D1314" s="65" t="s">
        <v>101</v>
      </c>
      <c r="E1314" s="65" t="s">
        <v>1289</v>
      </c>
      <c r="F1314" s="65" t="s">
        <v>1290</v>
      </c>
      <c r="G1314" s="43" t="s">
        <v>2788</v>
      </c>
      <c r="H1314" s="71">
        <v>38</v>
      </c>
      <c r="I1314" s="68">
        <v>45835</v>
      </c>
      <c r="J1314" s="61">
        <v>2058</v>
      </c>
      <c r="K1314" s="74">
        <v>50</v>
      </c>
      <c r="L1314" s="69">
        <v>900</v>
      </c>
      <c r="M1314" s="69">
        <v>135</v>
      </c>
      <c r="N1314" s="69">
        <v>-225</v>
      </c>
      <c r="O1314" s="70">
        <f t="shared" ref="O1314:O1341" si="66">L1314+M1314+N1314</f>
        <v>810</v>
      </c>
      <c r="P1314" s="25" t="s">
        <v>26</v>
      </c>
    </row>
    <row r="1315" spans="1:16" ht="180" hidden="1" customHeight="1" x14ac:dyDescent="0.2">
      <c r="A1315" s="7">
        <f t="shared" si="63"/>
        <v>1152</v>
      </c>
      <c r="B1315" s="64" t="s">
        <v>377</v>
      </c>
      <c r="C1315" s="65" t="s">
        <v>378</v>
      </c>
      <c r="D1315" s="17" t="s">
        <v>391</v>
      </c>
      <c r="E1315" s="65" t="s">
        <v>899</v>
      </c>
      <c r="F1315" s="65" t="s">
        <v>384</v>
      </c>
      <c r="G1315" s="43" t="s">
        <v>2789</v>
      </c>
      <c r="H1315" s="71">
        <v>1154</v>
      </c>
      <c r="I1315" s="68">
        <v>45835</v>
      </c>
      <c r="J1315" s="61">
        <v>2059</v>
      </c>
      <c r="K1315" s="74">
        <v>50</v>
      </c>
      <c r="L1315" s="69">
        <v>597</v>
      </c>
      <c r="M1315" s="69">
        <v>89.55</v>
      </c>
      <c r="N1315" s="69">
        <v>0</v>
      </c>
      <c r="O1315" s="70">
        <f t="shared" si="66"/>
        <v>686.55</v>
      </c>
      <c r="P1315" s="25" t="s">
        <v>26</v>
      </c>
    </row>
    <row r="1316" spans="1:16" ht="162.75" hidden="1" customHeight="1" x14ac:dyDescent="0.2">
      <c r="A1316" s="7">
        <f t="shared" si="63"/>
        <v>1153</v>
      </c>
      <c r="B1316" s="64" t="s">
        <v>141</v>
      </c>
      <c r="C1316" s="65" t="s">
        <v>142</v>
      </c>
      <c r="D1316" s="65" t="s">
        <v>569</v>
      </c>
      <c r="E1316" s="65" t="s">
        <v>144</v>
      </c>
      <c r="F1316" s="65" t="s">
        <v>401</v>
      </c>
      <c r="G1316" s="43" t="s">
        <v>2790</v>
      </c>
      <c r="H1316" s="71" t="s">
        <v>2791</v>
      </c>
      <c r="I1316" s="68">
        <v>45835</v>
      </c>
      <c r="J1316" s="61">
        <v>2078</v>
      </c>
      <c r="K1316" s="74">
        <v>50</v>
      </c>
      <c r="L1316" s="69">
        <v>285.14999999999998</v>
      </c>
      <c r="M1316" s="69">
        <v>0</v>
      </c>
      <c r="N1316" s="69">
        <v>-2.5299999999999998</v>
      </c>
      <c r="O1316" s="70">
        <f t="shared" si="66"/>
        <v>282.62</v>
      </c>
      <c r="P1316" s="25" t="s">
        <v>26</v>
      </c>
    </row>
    <row r="1317" spans="1:16" ht="162.75" hidden="1" customHeight="1" x14ac:dyDescent="0.2">
      <c r="A1317" s="7">
        <f t="shared" si="63"/>
        <v>1154</v>
      </c>
      <c r="B1317" s="64" t="s">
        <v>141</v>
      </c>
      <c r="C1317" s="65" t="s">
        <v>142</v>
      </c>
      <c r="D1317" s="65" t="s">
        <v>569</v>
      </c>
      <c r="E1317" s="65" t="s">
        <v>144</v>
      </c>
      <c r="F1317" s="65" t="s">
        <v>401</v>
      </c>
      <c r="G1317" s="43" t="s">
        <v>2792</v>
      </c>
      <c r="H1317" s="71" t="s">
        <v>2793</v>
      </c>
      <c r="I1317" s="68">
        <v>45835</v>
      </c>
      <c r="J1317" s="61">
        <v>2096</v>
      </c>
      <c r="K1317" s="74">
        <v>50</v>
      </c>
      <c r="L1317" s="69">
        <v>192.6</v>
      </c>
      <c r="M1317" s="69">
        <v>0</v>
      </c>
      <c r="N1317" s="69">
        <v>-1.48</v>
      </c>
      <c r="O1317" s="70">
        <f t="shared" si="66"/>
        <v>191.12</v>
      </c>
      <c r="P1317" s="25" t="s">
        <v>26</v>
      </c>
    </row>
    <row r="1318" spans="1:16" ht="162.75" hidden="1" customHeight="1" x14ac:dyDescent="0.2">
      <c r="A1318" s="7">
        <f t="shared" si="63"/>
        <v>1155</v>
      </c>
      <c r="B1318" s="64" t="s">
        <v>141</v>
      </c>
      <c r="C1318" s="65" t="s">
        <v>142</v>
      </c>
      <c r="D1318" s="65" t="s">
        <v>569</v>
      </c>
      <c r="E1318" s="65" t="s">
        <v>144</v>
      </c>
      <c r="F1318" s="65" t="s">
        <v>401</v>
      </c>
      <c r="G1318" s="43" t="s">
        <v>2794</v>
      </c>
      <c r="H1318" s="71" t="s">
        <v>2795</v>
      </c>
      <c r="I1318" s="68">
        <v>45835</v>
      </c>
      <c r="J1318" s="61">
        <v>2097</v>
      </c>
      <c r="K1318" s="74">
        <v>50</v>
      </c>
      <c r="L1318" s="69">
        <v>590.85</v>
      </c>
      <c r="M1318" s="69">
        <v>0</v>
      </c>
      <c r="N1318" s="69">
        <v>-2.34</v>
      </c>
      <c r="O1318" s="70">
        <f t="shared" si="66"/>
        <v>588.51</v>
      </c>
      <c r="P1318" s="25" t="s">
        <v>26</v>
      </c>
    </row>
    <row r="1319" spans="1:16" ht="162.75" hidden="1" customHeight="1" x14ac:dyDescent="0.2">
      <c r="A1319" s="7">
        <f t="shared" si="63"/>
        <v>1156</v>
      </c>
      <c r="B1319" s="64" t="s">
        <v>141</v>
      </c>
      <c r="C1319" s="65" t="s">
        <v>142</v>
      </c>
      <c r="D1319" s="65" t="s">
        <v>569</v>
      </c>
      <c r="E1319" s="65" t="s">
        <v>144</v>
      </c>
      <c r="F1319" s="65" t="s">
        <v>401</v>
      </c>
      <c r="G1319" s="43" t="s">
        <v>2796</v>
      </c>
      <c r="H1319" s="71" t="s">
        <v>2797</v>
      </c>
      <c r="I1319" s="68">
        <v>45835</v>
      </c>
      <c r="J1319" s="61">
        <v>2101</v>
      </c>
      <c r="K1319" s="74">
        <v>50</v>
      </c>
      <c r="L1319" s="69">
        <v>636.28</v>
      </c>
      <c r="M1319" s="69">
        <v>0</v>
      </c>
      <c r="N1319" s="69">
        <v>-1.1200000000000001</v>
      </c>
      <c r="O1319" s="70">
        <f t="shared" si="66"/>
        <v>635.16</v>
      </c>
      <c r="P1319" s="25" t="s">
        <v>26</v>
      </c>
    </row>
    <row r="1320" spans="1:16" ht="162.75" hidden="1" customHeight="1" x14ac:dyDescent="0.2">
      <c r="A1320" s="7">
        <f t="shared" si="63"/>
        <v>1157</v>
      </c>
      <c r="B1320" s="64" t="s">
        <v>141</v>
      </c>
      <c r="C1320" s="65" t="s">
        <v>142</v>
      </c>
      <c r="D1320" s="65" t="s">
        <v>569</v>
      </c>
      <c r="E1320" s="65" t="s">
        <v>144</v>
      </c>
      <c r="F1320" s="65" t="s">
        <v>401</v>
      </c>
      <c r="G1320" s="43" t="s">
        <v>2798</v>
      </c>
      <c r="H1320" s="71" t="s">
        <v>2799</v>
      </c>
      <c r="I1320" s="68">
        <v>45835</v>
      </c>
      <c r="J1320" s="61">
        <v>2123</v>
      </c>
      <c r="K1320" s="74">
        <v>50</v>
      </c>
      <c r="L1320" s="69">
        <v>20.91</v>
      </c>
      <c r="M1320" s="69">
        <v>0</v>
      </c>
      <c r="N1320" s="69">
        <v>0</v>
      </c>
      <c r="O1320" s="70">
        <f t="shared" si="66"/>
        <v>20.91</v>
      </c>
      <c r="P1320" s="25" t="s">
        <v>26</v>
      </c>
    </row>
    <row r="1321" spans="1:16" ht="180" hidden="1" customHeight="1" x14ac:dyDescent="0.2">
      <c r="A1321" s="7">
        <f t="shared" si="63"/>
        <v>1158</v>
      </c>
      <c r="B1321" s="64" t="s">
        <v>141</v>
      </c>
      <c r="C1321" s="65" t="s">
        <v>142</v>
      </c>
      <c r="D1321" s="65" t="s">
        <v>569</v>
      </c>
      <c r="E1321" s="65" t="s">
        <v>144</v>
      </c>
      <c r="F1321" s="65" t="s">
        <v>401</v>
      </c>
      <c r="G1321" s="43" t="s">
        <v>2800</v>
      </c>
      <c r="H1321" s="71" t="s">
        <v>2801</v>
      </c>
      <c r="I1321" s="68">
        <v>45835</v>
      </c>
      <c r="J1321" s="61">
        <v>2156</v>
      </c>
      <c r="K1321" s="74">
        <v>50</v>
      </c>
      <c r="L1321" s="69">
        <v>50.24</v>
      </c>
      <c r="M1321" s="69">
        <v>0</v>
      </c>
      <c r="N1321" s="69">
        <v>-1.1399999999999999</v>
      </c>
      <c r="O1321" s="70">
        <f t="shared" si="66"/>
        <v>49.1</v>
      </c>
      <c r="P1321" s="25" t="s">
        <v>26</v>
      </c>
    </row>
    <row r="1322" spans="1:16" ht="157.5" hidden="1" customHeight="1" x14ac:dyDescent="0.2">
      <c r="A1322" s="7">
        <f t="shared" ref="A1322:A1385" si="67">1+A1321</f>
        <v>1159</v>
      </c>
      <c r="B1322" s="64" t="s">
        <v>600</v>
      </c>
      <c r="C1322" s="65" t="s">
        <v>601</v>
      </c>
      <c r="D1322" s="17" t="s">
        <v>391</v>
      </c>
      <c r="E1322" s="65" t="s">
        <v>2802</v>
      </c>
      <c r="F1322" s="65" t="s">
        <v>768</v>
      </c>
      <c r="G1322" s="43" t="s">
        <v>2803</v>
      </c>
      <c r="H1322" s="71">
        <v>34023</v>
      </c>
      <c r="I1322" s="68">
        <v>45835</v>
      </c>
      <c r="J1322" s="61">
        <v>2160</v>
      </c>
      <c r="K1322" s="74">
        <v>50</v>
      </c>
      <c r="L1322" s="69">
        <v>464.97</v>
      </c>
      <c r="M1322" s="69">
        <v>69.739999999999995</v>
      </c>
      <c r="N1322" s="69">
        <v>0</v>
      </c>
      <c r="O1322" s="70">
        <f t="shared" si="66"/>
        <v>534.71</v>
      </c>
      <c r="P1322" s="25" t="s">
        <v>26</v>
      </c>
    </row>
    <row r="1323" spans="1:16" ht="157.5" hidden="1" customHeight="1" x14ac:dyDescent="0.2">
      <c r="A1323" s="7">
        <f t="shared" si="67"/>
        <v>1160</v>
      </c>
      <c r="B1323" s="64" t="s">
        <v>600</v>
      </c>
      <c r="C1323" s="65" t="s">
        <v>601</v>
      </c>
      <c r="D1323" s="17" t="s">
        <v>391</v>
      </c>
      <c r="E1323" s="65" t="s">
        <v>2804</v>
      </c>
      <c r="F1323" s="65" t="s">
        <v>768</v>
      </c>
      <c r="G1323" s="43" t="s">
        <v>2805</v>
      </c>
      <c r="H1323" s="71">
        <v>34021</v>
      </c>
      <c r="I1323" s="68">
        <v>45835</v>
      </c>
      <c r="J1323" s="61">
        <v>2166</v>
      </c>
      <c r="K1323" s="74">
        <v>50</v>
      </c>
      <c r="L1323" s="69">
        <v>1292.33</v>
      </c>
      <c r="M1323" s="69">
        <v>193.85</v>
      </c>
      <c r="N1323" s="69">
        <v>0</v>
      </c>
      <c r="O1323" s="70">
        <f t="shared" si="66"/>
        <v>1486.1799999999998</v>
      </c>
      <c r="P1323" s="25" t="s">
        <v>26</v>
      </c>
    </row>
    <row r="1324" spans="1:16" ht="162.75" hidden="1" customHeight="1" x14ac:dyDescent="0.2">
      <c r="A1324" s="7">
        <f t="shared" si="67"/>
        <v>1161</v>
      </c>
      <c r="B1324" s="64" t="s">
        <v>141</v>
      </c>
      <c r="C1324" s="65" t="s">
        <v>142</v>
      </c>
      <c r="D1324" s="65" t="s">
        <v>569</v>
      </c>
      <c r="E1324" s="65" t="s">
        <v>144</v>
      </c>
      <c r="F1324" s="65" t="s">
        <v>401</v>
      </c>
      <c r="G1324" s="43" t="s">
        <v>2806</v>
      </c>
      <c r="H1324" s="71" t="s">
        <v>2807</v>
      </c>
      <c r="I1324" s="68">
        <v>45835</v>
      </c>
      <c r="J1324" s="61">
        <v>2190</v>
      </c>
      <c r="K1324" s="74">
        <v>50</v>
      </c>
      <c r="L1324" s="69">
        <v>483.48</v>
      </c>
      <c r="M1324" s="69">
        <v>0</v>
      </c>
      <c r="N1324" s="69">
        <v>-4.12</v>
      </c>
      <c r="O1324" s="70">
        <f t="shared" si="66"/>
        <v>479.36</v>
      </c>
      <c r="P1324" s="25" t="s">
        <v>26</v>
      </c>
    </row>
    <row r="1325" spans="1:16" ht="180" hidden="1" customHeight="1" x14ac:dyDescent="0.2">
      <c r="A1325" s="7">
        <f t="shared" si="67"/>
        <v>1162</v>
      </c>
      <c r="B1325" s="64" t="s">
        <v>141</v>
      </c>
      <c r="C1325" s="65" t="s">
        <v>142</v>
      </c>
      <c r="D1325" s="65" t="s">
        <v>569</v>
      </c>
      <c r="E1325" s="65" t="s">
        <v>144</v>
      </c>
      <c r="F1325" s="65" t="s">
        <v>401</v>
      </c>
      <c r="G1325" s="43" t="s">
        <v>2808</v>
      </c>
      <c r="H1325" s="71" t="s">
        <v>2809</v>
      </c>
      <c r="I1325" s="68">
        <v>45835</v>
      </c>
      <c r="J1325" s="61">
        <v>2206</v>
      </c>
      <c r="K1325" s="74">
        <v>50</v>
      </c>
      <c r="L1325" s="69">
        <v>948.27</v>
      </c>
      <c r="M1325" s="69">
        <v>0</v>
      </c>
      <c r="N1325" s="69">
        <v>-12.04</v>
      </c>
      <c r="O1325" s="70">
        <f t="shared" si="66"/>
        <v>936.23</v>
      </c>
      <c r="P1325" s="25" t="s">
        <v>26</v>
      </c>
    </row>
    <row r="1326" spans="1:16" ht="180" hidden="1" customHeight="1" x14ac:dyDescent="0.2">
      <c r="A1326" s="7">
        <f t="shared" si="67"/>
        <v>1163</v>
      </c>
      <c r="B1326" s="64" t="s">
        <v>558</v>
      </c>
      <c r="C1326" s="65" t="s">
        <v>559</v>
      </c>
      <c r="D1326" s="65" t="s">
        <v>560</v>
      </c>
      <c r="E1326" s="65" t="s">
        <v>561</v>
      </c>
      <c r="F1326" s="65" t="s">
        <v>562</v>
      </c>
      <c r="G1326" s="43" t="s">
        <v>2810</v>
      </c>
      <c r="H1326" s="71">
        <v>434704</v>
      </c>
      <c r="I1326" s="68">
        <v>45835</v>
      </c>
      <c r="J1326" s="61">
        <v>2213</v>
      </c>
      <c r="K1326" s="74">
        <v>50</v>
      </c>
      <c r="L1326" s="69">
        <v>3648.2</v>
      </c>
      <c r="M1326" s="69">
        <v>547.23</v>
      </c>
      <c r="N1326" s="69">
        <v>-647.55999999999995</v>
      </c>
      <c r="O1326" s="70">
        <f t="shared" si="66"/>
        <v>3547.8700000000003</v>
      </c>
      <c r="P1326" s="25" t="s">
        <v>26</v>
      </c>
    </row>
    <row r="1327" spans="1:16" ht="202.5" hidden="1" customHeight="1" x14ac:dyDescent="0.2">
      <c r="A1327" s="7">
        <f t="shared" si="67"/>
        <v>1164</v>
      </c>
      <c r="B1327" s="64" t="s">
        <v>141</v>
      </c>
      <c r="C1327" s="65" t="s">
        <v>142</v>
      </c>
      <c r="D1327" s="65" t="s">
        <v>569</v>
      </c>
      <c r="E1327" s="65" t="s">
        <v>144</v>
      </c>
      <c r="F1327" s="65" t="s">
        <v>401</v>
      </c>
      <c r="G1327" s="43" t="s">
        <v>2811</v>
      </c>
      <c r="H1327" s="71" t="s">
        <v>2812</v>
      </c>
      <c r="I1327" s="68">
        <v>45835</v>
      </c>
      <c r="J1327" s="61">
        <v>2214</v>
      </c>
      <c r="K1327" s="74">
        <v>50</v>
      </c>
      <c r="L1327" s="69">
        <v>114.6</v>
      </c>
      <c r="M1327" s="69">
        <v>0</v>
      </c>
      <c r="N1327" s="69">
        <v>-0.67</v>
      </c>
      <c r="O1327" s="70">
        <f t="shared" si="66"/>
        <v>113.92999999999999</v>
      </c>
      <c r="P1327" s="25" t="s">
        <v>26</v>
      </c>
    </row>
    <row r="1328" spans="1:16" ht="162.75" hidden="1" customHeight="1" x14ac:dyDescent="0.2">
      <c r="A1328" s="7">
        <f t="shared" si="67"/>
        <v>1165</v>
      </c>
      <c r="B1328" s="64" t="s">
        <v>141</v>
      </c>
      <c r="C1328" s="65" t="s">
        <v>142</v>
      </c>
      <c r="D1328" s="65" t="s">
        <v>569</v>
      </c>
      <c r="E1328" s="65" t="s">
        <v>144</v>
      </c>
      <c r="F1328" s="65" t="s">
        <v>401</v>
      </c>
      <c r="G1328" s="43" t="s">
        <v>2813</v>
      </c>
      <c r="H1328" s="71" t="s">
        <v>2814</v>
      </c>
      <c r="I1328" s="68">
        <v>45835</v>
      </c>
      <c r="J1328" s="61">
        <v>2215</v>
      </c>
      <c r="K1328" s="74">
        <v>50</v>
      </c>
      <c r="L1328" s="69">
        <v>3409.47</v>
      </c>
      <c r="M1328" s="69">
        <v>0</v>
      </c>
      <c r="N1328" s="69">
        <v>-12.6</v>
      </c>
      <c r="O1328" s="70">
        <f t="shared" si="66"/>
        <v>3396.87</v>
      </c>
      <c r="P1328" s="25" t="s">
        <v>26</v>
      </c>
    </row>
    <row r="1329" spans="1:16" ht="162.75" hidden="1" customHeight="1" x14ac:dyDescent="0.2">
      <c r="A1329" s="7">
        <f t="shared" si="67"/>
        <v>1166</v>
      </c>
      <c r="B1329" s="64" t="s">
        <v>141</v>
      </c>
      <c r="C1329" s="65" t="s">
        <v>142</v>
      </c>
      <c r="D1329" s="65" t="s">
        <v>569</v>
      </c>
      <c r="E1329" s="65" t="s">
        <v>144</v>
      </c>
      <c r="F1329" s="65" t="s">
        <v>401</v>
      </c>
      <c r="G1329" s="43" t="s">
        <v>2815</v>
      </c>
      <c r="H1329" s="71" t="s">
        <v>2816</v>
      </c>
      <c r="I1329" s="68">
        <v>45835</v>
      </c>
      <c r="J1329" s="61">
        <v>2223</v>
      </c>
      <c r="K1329" s="74">
        <v>50</v>
      </c>
      <c r="L1329" s="69">
        <v>983.17</v>
      </c>
      <c r="M1329" s="69">
        <v>0</v>
      </c>
      <c r="N1329" s="69">
        <v>-2.37</v>
      </c>
      <c r="O1329" s="70">
        <f t="shared" si="66"/>
        <v>980.8</v>
      </c>
      <c r="P1329" s="25" t="s">
        <v>26</v>
      </c>
    </row>
    <row r="1330" spans="1:16" ht="202.5" hidden="1" customHeight="1" x14ac:dyDescent="0.2">
      <c r="A1330" s="7">
        <f t="shared" si="67"/>
        <v>1167</v>
      </c>
      <c r="B1330" s="64" t="s">
        <v>370</v>
      </c>
      <c r="C1330" s="65" t="s">
        <v>371</v>
      </c>
      <c r="D1330" s="65" t="s">
        <v>101</v>
      </c>
      <c r="E1330" s="65"/>
      <c r="F1330" s="65" t="s">
        <v>373</v>
      </c>
      <c r="G1330" s="43" t="s">
        <v>2817</v>
      </c>
      <c r="H1330" s="71">
        <v>40</v>
      </c>
      <c r="I1330" s="68">
        <v>45835</v>
      </c>
      <c r="J1330" s="61">
        <v>2231</v>
      </c>
      <c r="K1330" s="74">
        <v>50</v>
      </c>
      <c r="L1330" s="69">
        <v>600</v>
      </c>
      <c r="M1330" s="69">
        <v>0</v>
      </c>
      <c r="N1330" s="69">
        <v>-60</v>
      </c>
      <c r="O1330" s="70">
        <f t="shared" si="66"/>
        <v>540</v>
      </c>
      <c r="P1330" s="25" t="s">
        <v>26</v>
      </c>
    </row>
    <row r="1331" spans="1:16" ht="202.5" hidden="1" customHeight="1" x14ac:dyDescent="0.2">
      <c r="A1331" s="7">
        <f t="shared" si="67"/>
        <v>1168</v>
      </c>
      <c r="B1331" s="64" t="s">
        <v>141</v>
      </c>
      <c r="C1331" s="65" t="s">
        <v>142</v>
      </c>
      <c r="D1331" s="65" t="s">
        <v>569</v>
      </c>
      <c r="E1331" s="65" t="s">
        <v>144</v>
      </c>
      <c r="F1331" s="65" t="s">
        <v>401</v>
      </c>
      <c r="G1331" s="43" t="s">
        <v>2818</v>
      </c>
      <c r="H1331" s="71" t="s">
        <v>2819</v>
      </c>
      <c r="I1331" s="68">
        <v>45835</v>
      </c>
      <c r="J1331" s="61">
        <v>2242</v>
      </c>
      <c r="K1331" s="74">
        <v>50</v>
      </c>
      <c r="L1331" s="69">
        <v>3.7</v>
      </c>
      <c r="M1331" s="69">
        <v>0</v>
      </c>
      <c r="N1331" s="69">
        <v>-0.111</v>
      </c>
      <c r="O1331" s="70">
        <f t="shared" si="66"/>
        <v>3.589</v>
      </c>
      <c r="P1331" s="25" t="s">
        <v>26</v>
      </c>
    </row>
    <row r="1332" spans="1:16" ht="202.5" hidden="1" customHeight="1" x14ac:dyDescent="0.2">
      <c r="A1332" s="7">
        <f t="shared" si="67"/>
        <v>1169</v>
      </c>
      <c r="B1332" s="64" t="s">
        <v>141</v>
      </c>
      <c r="C1332" s="65" t="s">
        <v>142</v>
      </c>
      <c r="D1332" s="65" t="s">
        <v>569</v>
      </c>
      <c r="E1332" s="65" t="s">
        <v>144</v>
      </c>
      <c r="F1332" s="65" t="s">
        <v>401</v>
      </c>
      <c r="G1332" s="43" t="s">
        <v>2820</v>
      </c>
      <c r="H1332" s="71" t="s">
        <v>2821</v>
      </c>
      <c r="I1332" s="68">
        <v>45835</v>
      </c>
      <c r="J1332" s="61">
        <v>2246</v>
      </c>
      <c r="K1332" s="74">
        <v>50</v>
      </c>
      <c r="L1332" s="69">
        <v>356.82</v>
      </c>
      <c r="M1332" s="69">
        <v>0</v>
      </c>
      <c r="N1332" s="69">
        <v>-2.58</v>
      </c>
      <c r="O1332" s="70">
        <f t="shared" si="66"/>
        <v>354.24</v>
      </c>
      <c r="P1332" s="25" t="s">
        <v>26</v>
      </c>
    </row>
    <row r="1333" spans="1:16" ht="157.5" hidden="1" customHeight="1" x14ac:dyDescent="0.2">
      <c r="A1333" s="7">
        <f t="shared" si="67"/>
        <v>1170</v>
      </c>
      <c r="B1333" s="64" t="s">
        <v>600</v>
      </c>
      <c r="C1333" s="65" t="s">
        <v>601</v>
      </c>
      <c r="D1333" s="17" t="s">
        <v>391</v>
      </c>
      <c r="E1333" s="65" t="s">
        <v>2822</v>
      </c>
      <c r="F1333" s="65" t="s">
        <v>768</v>
      </c>
      <c r="G1333" s="43" t="s">
        <v>2823</v>
      </c>
      <c r="H1333" s="71">
        <v>34025</v>
      </c>
      <c r="I1333" s="68">
        <v>45835</v>
      </c>
      <c r="J1333" s="61">
        <v>2251</v>
      </c>
      <c r="K1333" s="74">
        <v>50</v>
      </c>
      <c r="L1333" s="69">
        <v>11517.62</v>
      </c>
      <c r="M1333" s="69">
        <v>1727.64</v>
      </c>
      <c r="N1333" s="69">
        <v>0</v>
      </c>
      <c r="O1333" s="70">
        <f t="shared" si="66"/>
        <v>13245.26</v>
      </c>
      <c r="P1333" s="25" t="s">
        <v>26</v>
      </c>
    </row>
    <row r="1334" spans="1:16" ht="202.5" hidden="1" customHeight="1" x14ac:dyDescent="0.2">
      <c r="A1334" s="7">
        <f t="shared" si="67"/>
        <v>1171</v>
      </c>
      <c r="B1334" s="64" t="s">
        <v>141</v>
      </c>
      <c r="C1334" s="65" t="s">
        <v>142</v>
      </c>
      <c r="D1334" s="65" t="s">
        <v>569</v>
      </c>
      <c r="E1334" s="65" t="s">
        <v>144</v>
      </c>
      <c r="F1334" s="65" t="s">
        <v>401</v>
      </c>
      <c r="G1334" s="43" t="s">
        <v>2824</v>
      </c>
      <c r="H1334" s="71" t="s">
        <v>2825</v>
      </c>
      <c r="I1334" s="68">
        <v>45835</v>
      </c>
      <c r="J1334" s="61">
        <v>2273</v>
      </c>
      <c r="K1334" s="74">
        <v>50</v>
      </c>
      <c r="L1334" s="69">
        <v>546</v>
      </c>
      <c r="M1334" s="69">
        <v>7.0000000000000007E-2</v>
      </c>
      <c r="N1334" s="69">
        <v>-19.27</v>
      </c>
      <c r="O1334" s="70">
        <f t="shared" si="66"/>
        <v>526.80000000000007</v>
      </c>
      <c r="P1334" s="25" t="s">
        <v>26</v>
      </c>
    </row>
    <row r="1335" spans="1:16" ht="180" hidden="1" customHeight="1" x14ac:dyDescent="0.2">
      <c r="A1335" s="7">
        <f t="shared" si="67"/>
        <v>1172</v>
      </c>
      <c r="B1335" s="64" t="s">
        <v>141</v>
      </c>
      <c r="C1335" s="65" t="s">
        <v>142</v>
      </c>
      <c r="D1335" s="65" t="s">
        <v>569</v>
      </c>
      <c r="E1335" s="65" t="s">
        <v>144</v>
      </c>
      <c r="F1335" s="65" t="s">
        <v>401</v>
      </c>
      <c r="G1335" s="43" t="s">
        <v>2826</v>
      </c>
      <c r="H1335" s="71" t="s">
        <v>2827</v>
      </c>
      <c r="I1335" s="68">
        <v>45835</v>
      </c>
      <c r="J1335" s="61">
        <v>2285</v>
      </c>
      <c r="K1335" s="74">
        <v>50</v>
      </c>
      <c r="L1335" s="69">
        <v>56.98</v>
      </c>
      <c r="M1335" s="69">
        <v>7.0000000000000007E-2</v>
      </c>
      <c r="N1335" s="69">
        <v>-0.41</v>
      </c>
      <c r="O1335" s="70">
        <f t="shared" si="66"/>
        <v>56.64</v>
      </c>
      <c r="P1335" s="25" t="s">
        <v>26</v>
      </c>
    </row>
    <row r="1336" spans="1:16" ht="180" hidden="1" customHeight="1" x14ac:dyDescent="0.2">
      <c r="A1336" s="7">
        <f t="shared" si="67"/>
        <v>1173</v>
      </c>
      <c r="B1336" s="64" t="s">
        <v>141</v>
      </c>
      <c r="C1336" s="65" t="s">
        <v>142</v>
      </c>
      <c r="D1336" s="65" t="s">
        <v>569</v>
      </c>
      <c r="E1336" s="65" t="s">
        <v>144</v>
      </c>
      <c r="F1336" s="65" t="s">
        <v>401</v>
      </c>
      <c r="G1336" s="43" t="s">
        <v>2828</v>
      </c>
      <c r="H1336" s="71" t="s">
        <v>2829</v>
      </c>
      <c r="I1336" s="68">
        <v>45835</v>
      </c>
      <c r="J1336" s="61">
        <v>2289</v>
      </c>
      <c r="K1336" s="74">
        <v>50</v>
      </c>
      <c r="L1336" s="69">
        <v>29.96</v>
      </c>
      <c r="M1336" s="69">
        <v>0</v>
      </c>
      <c r="N1336" s="69">
        <v>-0.8</v>
      </c>
      <c r="O1336" s="70">
        <f t="shared" si="66"/>
        <v>29.16</v>
      </c>
      <c r="P1336" s="25" t="s">
        <v>26</v>
      </c>
    </row>
    <row r="1337" spans="1:16" ht="180" hidden="1" customHeight="1" x14ac:dyDescent="0.2">
      <c r="A1337" s="7">
        <f t="shared" si="67"/>
        <v>1174</v>
      </c>
      <c r="B1337" s="64" t="s">
        <v>141</v>
      </c>
      <c r="C1337" s="65" t="s">
        <v>142</v>
      </c>
      <c r="D1337" s="65" t="s">
        <v>569</v>
      </c>
      <c r="E1337" s="65" t="s">
        <v>144</v>
      </c>
      <c r="F1337" s="65" t="s">
        <v>401</v>
      </c>
      <c r="G1337" s="43" t="s">
        <v>2830</v>
      </c>
      <c r="H1337" s="71" t="s">
        <v>2831</v>
      </c>
      <c r="I1337" s="68">
        <v>45835</v>
      </c>
      <c r="J1337" s="61">
        <v>2307</v>
      </c>
      <c r="K1337" s="74">
        <v>50</v>
      </c>
      <c r="L1337" s="69">
        <v>187.57</v>
      </c>
      <c r="M1337" s="69">
        <v>0</v>
      </c>
      <c r="N1337" s="69">
        <v>-8.59</v>
      </c>
      <c r="O1337" s="70">
        <f t="shared" si="66"/>
        <v>178.98</v>
      </c>
      <c r="P1337" s="25" t="s">
        <v>26</v>
      </c>
    </row>
    <row r="1338" spans="1:16" ht="180" hidden="1" customHeight="1" x14ac:dyDescent="0.2">
      <c r="A1338" s="7">
        <f t="shared" si="67"/>
        <v>1175</v>
      </c>
      <c r="B1338" s="64" t="s">
        <v>141</v>
      </c>
      <c r="C1338" s="65" t="s">
        <v>142</v>
      </c>
      <c r="D1338" s="65" t="s">
        <v>569</v>
      </c>
      <c r="E1338" s="65" t="s">
        <v>144</v>
      </c>
      <c r="F1338" s="65" t="s">
        <v>401</v>
      </c>
      <c r="G1338" s="43" t="s">
        <v>2832</v>
      </c>
      <c r="H1338" s="71" t="s">
        <v>2833</v>
      </c>
      <c r="I1338" s="68">
        <v>45835</v>
      </c>
      <c r="J1338" s="61">
        <v>2309</v>
      </c>
      <c r="K1338" s="74">
        <v>50</v>
      </c>
      <c r="L1338" s="69">
        <v>268.86</v>
      </c>
      <c r="M1338" s="69">
        <v>0</v>
      </c>
      <c r="N1338" s="69">
        <v>-0.87</v>
      </c>
      <c r="O1338" s="70">
        <f t="shared" si="66"/>
        <v>267.99</v>
      </c>
      <c r="P1338" s="25" t="s">
        <v>26</v>
      </c>
    </row>
    <row r="1339" spans="1:16" ht="180" hidden="1" customHeight="1" x14ac:dyDescent="0.2">
      <c r="A1339" s="7">
        <f t="shared" si="67"/>
        <v>1176</v>
      </c>
      <c r="B1339" s="64" t="s">
        <v>141</v>
      </c>
      <c r="C1339" s="65" t="s">
        <v>142</v>
      </c>
      <c r="D1339" s="65" t="s">
        <v>569</v>
      </c>
      <c r="E1339" s="65" t="s">
        <v>144</v>
      </c>
      <c r="F1339" s="65" t="s">
        <v>401</v>
      </c>
      <c r="G1339" s="43" t="s">
        <v>2834</v>
      </c>
      <c r="H1339" s="71" t="s">
        <v>2835</v>
      </c>
      <c r="I1339" s="68">
        <v>45835</v>
      </c>
      <c r="J1339" s="61">
        <v>2310</v>
      </c>
      <c r="K1339" s="74">
        <v>50</v>
      </c>
      <c r="L1339" s="69">
        <v>3.4</v>
      </c>
      <c r="M1339" s="69">
        <v>0</v>
      </c>
      <c r="N1339" s="69">
        <v>0</v>
      </c>
      <c r="O1339" s="70">
        <f t="shared" si="66"/>
        <v>3.4</v>
      </c>
      <c r="P1339" s="25" t="s">
        <v>26</v>
      </c>
    </row>
    <row r="1340" spans="1:16" ht="157.5" hidden="1" customHeight="1" x14ac:dyDescent="0.2">
      <c r="A1340" s="7">
        <f t="shared" si="67"/>
        <v>1177</v>
      </c>
      <c r="B1340" s="64" t="s">
        <v>600</v>
      </c>
      <c r="C1340" s="65" t="s">
        <v>601</v>
      </c>
      <c r="D1340" s="17" t="s">
        <v>391</v>
      </c>
      <c r="E1340" s="65" t="s">
        <v>1897</v>
      </c>
      <c r="F1340" s="65" t="s">
        <v>737</v>
      </c>
      <c r="G1340" s="43" t="s">
        <v>2836</v>
      </c>
      <c r="H1340" s="71">
        <v>33995</v>
      </c>
      <c r="I1340" s="68">
        <v>45835</v>
      </c>
      <c r="J1340" s="61">
        <v>2330</v>
      </c>
      <c r="K1340" s="74">
        <v>50</v>
      </c>
      <c r="L1340" s="69">
        <v>608.70000000000005</v>
      </c>
      <c r="M1340" s="69">
        <v>91.3</v>
      </c>
      <c r="N1340" s="69">
        <v>0</v>
      </c>
      <c r="O1340" s="70">
        <f t="shared" si="66"/>
        <v>700</v>
      </c>
      <c r="P1340" s="25" t="s">
        <v>26</v>
      </c>
    </row>
    <row r="1341" spans="1:16" ht="135" hidden="1" customHeight="1" x14ac:dyDescent="0.2">
      <c r="A1341" s="7">
        <f t="shared" si="67"/>
        <v>1178</v>
      </c>
      <c r="B1341" s="64" t="s">
        <v>600</v>
      </c>
      <c r="C1341" s="65" t="s">
        <v>601</v>
      </c>
      <c r="D1341" s="17" t="s">
        <v>391</v>
      </c>
      <c r="E1341" s="65" t="s">
        <v>2837</v>
      </c>
      <c r="F1341" s="65" t="s">
        <v>737</v>
      </c>
      <c r="G1341" s="43" t="s">
        <v>2838</v>
      </c>
      <c r="H1341" s="71">
        <v>33993</v>
      </c>
      <c r="I1341" s="68">
        <v>45835</v>
      </c>
      <c r="J1341" s="61">
        <v>2332</v>
      </c>
      <c r="K1341" s="74">
        <v>50</v>
      </c>
      <c r="L1341" s="69">
        <v>1593.23</v>
      </c>
      <c r="M1341" s="69">
        <v>238.98</v>
      </c>
      <c r="N1341" s="69">
        <v>0</v>
      </c>
      <c r="O1341" s="70">
        <f t="shared" si="66"/>
        <v>1832.21</v>
      </c>
      <c r="P1341" s="25" t="s">
        <v>26</v>
      </c>
    </row>
    <row r="1342" spans="1:16" ht="157.5" hidden="1" customHeight="1" x14ac:dyDescent="0.2">
      <c r="A1342" s="7">
        <f t="shared" si="67"/>
        <v>1179</v>
      </c>
      <c r="B1342" s="64" t="s">
        <v>600</v>
      </c>
      <c r="C1342" s="65" t="s">
        <v>601</v>
      </c>
      <c r="D1342" s="17" t="s">
        <v>391</v>
      </c>
      <c r="E1342" s="65" t="s">
        <v>1797</v>
      </c>
      <c r="F1342" s="65" t="s">
        <v>768</v>
      </c>
      <c r="G1342" s="43" t="s">
        <v>2839</v>
      </c>
      <c r="H1342" s="71">
        <v>33973</v>
      </c>
      <c r="I1342" s="68">
        <v>45835</v>
      </c>
      <c r="J1342" s="61">
        <v>2007</v>
      </c>
      <c r="K1342" s="74">
        <v>51</v>
      </c>
      <c r="L1342" s="69">
        <v>13291.97</v>
      </c>
      <c r="M1342" s="69">
        <v>1993.8</v>
      </c>
      <c r="N1342" s="69">
        <v>0</v>
      </c>
      <c r="O1342" s="70">
        <f>L1342+M1342+N1342</f>
        <v>15285.769999999999</v>
      </c>
      <c r="P1342" s="25" t="s">
        <v>26</v>
      </c>
    </row>
    <row r="1343" spans="1:16" ht="180" hidden="1" customHeight="1" x14ac:dyDescent="0.2">
      <c r="A1343" s="7">
        <f t="shared" si="67"/>
        <v>1180</v>
      </c>
      <c r="B1343" s="64" t="s">
        <v>141</v>
      </c>
      <c r="C1343" s="65" t="s">
        <v>142</v>
      </c>
      <c r="D1343" s="65" t="s">
        <v>569</v>
      </c>
      <c r="E1343" s="65" t="s">
        <v>144</v>
      </c>
      <c r="F1343" s="65" t="s">
        <v>401</v>
      </c>
      <c r="G1343" s="43" t="s">
        <v>2840</v>
      </c>
      <c r="H1343" s="71" t="s">
        <v>2841</v>
      </c>
      <c r="I1343" s="68">
        <v>45835</v>
      </c>
      <c r="J1343" s="61">
        <v>2085</v>
      </c>
      <c r="K1343" s="74">
        <v>51</v>
      </c>
      <c r="L1343" s="69">
        <v>6.6</v>
      </c>
      <c r="M1343" s="69">
        <v>0</v>
      </c>
      <c r="N1343" s="69">
        <v>0</v>
      </c>
      <c r="O1343" s="70">
        <f>L1343+M1343+N1343</f>
        <v>6.6</v>
      </c>
      <c r="P1343" s="25" t="s">
        <v>26</v>
      </c>
    </row>
    <row r="1344" spans="1:16" ht="162.75" hidden="1" customHeight="1" x14ac:dyDescent="0.2">
      <c r="A1344" s="7">
        <f t="shared" si="67"/>
        <v>1181</v>
      </c>
      <c r="B1344" s="64" t="s">
        <v>141</v>
      </c>
      <c r="C1344" s="65" t="s">
        <v>142</v>
      </c>
      <c r="D1344" s="65" t="s">
        <v>569</v>
      </c>
      <c r="E1344" s="65" t="s">
        <v>144</v>
      </c>
      <c r="F1344" s="65" t="s">
        <v>401</v>
      </c>
      <c r="G1344" s="43" t="s">
        <v>2842</v>
      </c>
      <c r="H1344" s="71">
        <v>3708298</v>
      </c>
      <c r="I1344" s="68">
        <v>45835</v>
      </c>
      <c r="J1344" s="61">
        <v>2099</v>
      </c>
      <c r="K1344" s="74">
        <v>51</v>
      </c>
      <c r="L1344" s="69">
        <v>849.74</v>
      </c>
      <c r="M1344" s="69">
        <v>0</v>
      </c>
      <c r="N1344" s="69">
        <v>-2.84</v>
      </c>
      <c r="O1344" s="70">
        <f>L1344+M1344+N1344</f>
        <v>846.9</v>
      </c>
      <c r="P1344" s="25" t="s">
        <v>26</v>
      </c>
    </row>
    <row r="1345" spans="1:16" ht="180" hidden="1" customHeight="1" x14ac:dyDescent="0.2">
      <c r="A1345" s="7">
        <f t="shared" si="67"/>
        <v>1182</v>
      </c>
      <c r="B1345" s="64" t="s">
        <v>141</v>
      </c>
      <c r="C1345" s="65" t="s">
        <v>142</v>
      </c>
      <c r="D1345" s="65" t="s">
        <v>569</v>
      </c>
      <c r="E1345" s="65" t="s">
        <v>144</v>
      </c>
      <c r="F1345" s="65" t="s">
        <v>401</v>
      </c>
      <c r="G1345" s="43" t="s">
        <v>2843</v>
      </c>
      <c r="H1345" s="71" t="s">
        <v>2844</v>
      </c>
      <c r="I1345" s="68">
        <v>45835</v>
      </c>
      <c r="J1345" s="61">
        <v>2130</v>
      </c>
      <c r="K1345" s="74">
        <v>51</v>
      </c>
      <c r="L1345" s="69">
        <v>1960.38</v>
      </c>
      <c r="M1345" s="69">
        <v>0</v>
      </c>
      <c r="N1345" s="69">
        <v>-27.14</v>
      </c>
      <c r="O1345" s="70">
        <f t="shared" ref="O1345:O1361" si="68">L1345+M1345+N1345</f>
        <v>1933.24</v>
      </c>
      <c r="P1345" s="25" t="s">
        <v>26</v>
      </c>
    </row>
    <row r="1346" spans="1:16" ht="162.75" hidden="1" customHeight="1" x14ac:dyDescent="0.2">
      <c r="A1346" s="7">
        <f t="shared" si="67"/>
        <v>1183</v>
      </c>
      <c r="B1346" s="64" t="s">
        <v>141</v>
      </c>
      <c r="C1346" s="65" t="s">
        <v>142</v>
      </c>
      <c r="D1346" s="65" t="s">
        <v>569</v>
      </c>
      <c r="E1346" s="65" t="s">
        <v>144</v>
      </c>
      <c r="F1346" s="65" t="s">
        <v>401</v>
      </c>
      <c r="G1346" s="43" t="s">
        <v>2845</v>
      </c>
      <c r="H1346" s="71" t="s">
        <v>2846</v>
      </c>
      <c r="I1346" s="68">
        <v>45835</v>
      </c>
      <c r="J1346" s="61">
        <v>2151</v>
      </c>
      <c r="K1346" s="74">
        <v>51</v>
      </c>
      <c r="L1346" s="69">
        <v>246.22</v>
      </c>
      <c r="M1346" s="69">
        <v>0</v>
      </c>
      <c r="N1346" s="69">
        <v>0</v>
      </c>
      <c r="O1346" s="70">
        <f t="shared" si="68"/>
        <v>246.22</v>
      </c>
      <c r="P1346" s="25" t="s">
        <v>26</v>
      </c>
    </row>
    <row r="1347" spans="1:16" ht="162.75" hidden="1" customHeight="1" x14ac:dyDescent="0.2">
      <c r="A1347" s="7">
        <f t="shared" si="67"/>
        <v>1184</v>
      </c>
      <c r="B1347" s="64" t="s">
        <v>141</v>
      </c>
      <c r="C1347" s="65" t="s">
        <v>142</v>
      </c>
      <c r="D1347" s="65" t="s">
        <v>569</v>
      </c>
      <c r="E1347" s="65" t="s">
        <v>144</v>
      </c>
      <c r="F1347" s="65" t="s">
        <v>401</v>
      </c>
      <c r="G1347" s="43" t="s">
        <v>2847</v>
      </c>
      <c r="H1347" s="71">
        <v>2112682</v>
      </c>
      <c r="I1347" s="68">
        <v>45835</v>
      </c>
      <c r="J1347" s="61">
        <v>2179</v>
      </c>
      <c r="K1347" s="74">
        <v>51</v>
      </c>
      <c r="L1347" s="69">
        <v>133.97</v>
      </c>
      <c r="M1347" s="69">
        <v>0</v>
      </c>
      <c r="N1347" s="69">
        <v>-19.260000000000002</v>
      </c>
      <c r="O1347" s="70">
        <f t="shared" si="68"/>
        <v>114.71</v>
      </c>
      <c r="P1347" s="25" t="s">
        <v>26</v>
      </c>
    </row>
    <row r="1348" spans="1:16" ht="162.75" hidden="1" customHeight="1" x14ac:dyDescent="0.2">
      <c r="A1348" s="7">
        <f t="shared" si="67"/>
        <v>1185</v>
      </c>
      <c r="B1348" s="64" t="s">
        <v>141</v>
      </c>
      <c r="C1348" s="65" t="s">
        <v>142</v>
      </c>
      <c r="D1348" s="65" t="s">
        <v>569</v>
      </c>
      <c r="E1348" s="65" t="s">
        <v>144</v>
      </c>
      <c r="F1348" s="65" t="s">
        <v>401</v>
      </c>
      <c r="G1348" s="43" t="s">
        <v>2848</v>
      </c>
      <c r="H1348" s="71" t="s">
        <v>2849</v>
      </c>
      <c r="I1348" s="68">
        <v>45835</v>
      </c>
      <c r="J1348" s="61">
        <v>2181</v>
      </c>
      <c r="K1348" s="74">
        <v>51</v>
      </c>
      <c r="L1348" s="69">
        <v>919.61</v>
      </c>
      <c r="M1348" s="69">
        <v>0</v>
      </c>
      <c r="N1348" s="69">
        <v>-10.24</v>
      </c>
      <c r="O1348" s="70">
        <f t="shared" si="68"/>
        <v>909.37</v>
      </c>
      <c r="P1348" s="25" t="s">
        <v>26</v>
      </c>
    </row>
    <row r="1349" spans="1:16" ht="162.75" hidden="1" customHeight="1" x14ac:dyDescent="0.2">
      <c r="A1349" s="7">
        <f t="shared" si="67"/>
        <v>1186</v>
      </c>
      <c r="B1349" s="64" t="s">
        <v>141</v>
      </c>
      <c r="C1349" s="65" t="s">
        <v>142</v>
      </c>
      <c r="D1349" s="65" t="s">
        <v>569</v>
      </c>
      <c r="E1349" s="65" t="s">
        <v>144</v>
      </c>
      <c r="F1349" s="65" t="s">
        <v>401</v>
      </c>
      <c r="G1349" s="43" t="s">
        <v>2850</v>
      </c>
      <c r="H1349" s="71" t="s">
        <v>2851</v>
      </c>
      <c r="I1349" s="68">
        <v>45835</v>
      </c>
      <c r="J1349" s="61">
        <v>2191</v>
      </c>
      <c r="K1349" s="74">
        <v>51</v>
      </c>
      <c r="L1349" s="69">
        <v>2392.31</v>
      </c>
      <c r="M1349" s="69">
        <v>0</v>
      </c>
      <c r="N1349" s="69">
        <v>-4.41</v>
      </c>
      <c r="O1349" s="70">
        <f t="shared" si="68"/>
        <v>2387.9</v>
      </c>
      <c r="P1349" s="25" t="s">
        <v>26</v>
      </c>
    </row>
    <row r="1350" spans="1:16" ht="157.5" hidden="1" customHeight="1" x14ac:dyDescent="0.2">
      <c r="A1350" s="7">
        <f t="shared" si="67"/>
        <v>1187</v>
      </c>
      <c r="B1350" s="64" t="s">
        <v>600</v>
      </c>
      <c r="C1350" s="65" t="s">
        <v>601</v>
      </c>
      <c r="D1350" s="17" t="s">
        <v>391</v>
      </c>
      <c r="E1350" s="65" t="s">
        <v>2409</v>
      </c>
      <c r="F1350" s="65" t="s">
        <v>768</v>
      </c>
      <c r="G1350" s="43" t="s">
        <v>2852</v>
      </c>
      <c r="H1350" s="71" t="s">
        <v>401</v>
      </c>
      <c r="I1350" s="68">
        <v>45835</v>
      </c>
      <c r="J1350" s="61">
        <v>2208</v>
      </c>
      <c r="K1350" s="74">
        <v>51</v>
      </c>
      <c r="L1350" s="69">
        <v>1079.8</v>
      </c>
      <c r="M1350" s="69">
        <v>161.97</v>
      </c>
      <c r="N1350" s="69">
        <v>0</v>
      </c>
      <c r="O1350" s="70">
        <f>L1350+M1350+N1350</f>
        <v>1241.77</v>
      </c>
      <c r="P1350" s="25" t="s">
        <v>26</v>
      </c>
    </row>
    <row r="1351" spans="1:16" ht="157.5" hidden="1" customHeight="1" x14ac:dyDescent="0.2">
      <c r="A1351" s="7">
        <f t="shared" si="67"/>
        <v>1188</v>
      </c>
      <c r="B1351" s="64" t="s">
        <v>600</v>
      </c>
      <c r="C1351" s="65" t="s">
        <v>601</v>
      </c>
      <c r="D1351" s="17" t="s">
        <v>391</v>
      </c>
      <c r="E1351" s="65" t="s">
        <v>2606</v>
      </c>
      <c r="F1351" s="65" t="s">
        <v>768</v>
      </c>
      <c r="G1351" s="43" t="s">
        <v>2853</v>
      </c>
      <c r="H1351" s="71">
        <v>34013</v>
      </c>
      <c r="I1351" s="68">
        <v>45835</v>
      </c>
      <c r="J1351" s="61">
        <v>2239</v>
      </c>
      <c r="K1351" s="74">
        <v>51</v>
      </c>
      <c r="L1351" s="69">
        <v>305.67</v>
      </c>
      <c r="M1351" s="69">
        <v>45.85</v>
      </c>
      <c r="N1351" s="69">
        <v>0</v>
      </c>
      <c r="O1351" s="70">
        <f t="shared" si="68"/>
        <v>351.52000000000004</v>
      </c>
      <c r="P1351" s="25" t="s">
        <v>26</v>
      </c>
    </row>
    <row r="1352" spans="1:16" ht="157.5" hidden="1" customHeight="1" x14ac:dyDescent="0.2">
      <c r="A1352" s="7">
        <f t="shared" si="67"/>
        <v>1189</v>
      </c>
      <c r="B1352" s="64" t="s">
        <v>600</v>
      </c>
      <c r="C1352" s="65" t="s">
        <v>601</v>
      </c>
      <c r="D1352" s="17" t="s">
        <v>391</v>
      </c>
      <c r="E1352" s="65" t="s">
        <v>2659</v>
      </c>
      <c r="F1352" s="65" t="s">
        <v>768</v>
      </c>
      <c r="G1352" s="43" t="s">
        <v>2854</v>
      </c>
      <c r="H1352" s="71">
        <v>34020</v>
      </c>
      <c r="I1352" s="68">
        <v>45835</v>
      </c>
      <c r="J1352" s="61">
        <v>2259</v>
      </c>
      <c r="K1352" s="74">
        <v>51</v>
      </c>
      <c r="L1352" s="69">
        <v>130.38</v>
      </c>
      <c r="M1352" s="69">
        <v>19.559999999999999</v>
      </c>
      <c r="N1352" s="69">
        <v>0</v>
      </c>
      <c r="O1352" s="70">
        <f t="shared" si="68"/>
        <v>149.94</v>
      </c>
      <c r="P1352" s="25" t="s">
        <v>26</v>
      </c>
    </row>
    <row r="1353" spans="1:16" ht="157.5" hidden="1" customHeight="1" x14ac:dyDescent="0.2">
      <c r="A1353" s="7">
        <f t="shared" si="67"/>
        <v>1190</v>
      </c>
      <c r="B1353" s="64" t="s">
        <v>600</v>
      </c>
      <c r="C1353" s="65" t="s">
        <v>601</v>
      </c>
      <c r="D1353" s="17" t="s">
        <v>391</v>
      </c>
      <c r="E1353" s="65" t="s">
        <v>2609</v>
      </c>
      <c r="F1353" s="65" t="s">
        <v>768</v>
      </c>
      <c r="G1353" s="43" t="s">
        <v>2855</v>
      </c>
      <c r="H1353" s="71">
        <v>34018</v>
      </c>
      <c r="I1353" s="68">
        <v>45835</v>
      </c>
      <c r="J1353" s="61">
        <v>2261</v>
      </c>
      <c r="K1353" s="74">
        <v>51</v>
      </c>
      <c r="L1353" s="69">
        <v>112.6</v>
      </c>
      <c r="M1353" s="69">
        <v>16.89</v>
      </c>
      <c r="N1353" s="69">
        <v>0</v>
      </c>
      <c r="O1353" s="70">
        <f t="shared" si="68"/>
        <v>129.49</v>
      </c>
      <c r="P1353" s="25" t="s">
        <v>26</v>
      </c>
    </row>
    <row r="1354" spans="1:16" ht="157.5" hidden="1" customHeight="1" x14ac:dyDescent="0.2">
      <c r="A1354" s="7">
        <f t="shared" si="67"/>
        <v>1191</v>
      </c>
      <c r="B1354" s="64" t="s">
        <v>600</v>
      </c>
      <c r="C1354" s="65" t="s">
        <v>601</v>
      </c>
      <c r="D1354" s="17" t="s">
        <v>391</v>
      </c>
      <c r="E1354" s="65" t="s">
        <v>2856</v>
      </c>
      <c r="F1354" s="65" t="s">
        <v>768</v>
      </c>
      <c r="G1354" s="43" t="s">
        <v>2857</v>
      </c>
      <c r="H1354" s="71">
        <v>34024</v>
      </c>
      <c r="I1354" s="68">
        <v>45835</v>
      </c>
      <c r="J1354" s="61">
        <v>2264</v>
      </c>
      <c r="K1354" s="74">
        <v>51</v>
      </c>
      <c r="L1354" s="69">
        <v>699.34</v>
      </c>
      <c r="M1354" s="69">
        <v>104.9</v>
      </c>
      <c r="N1354" s="69">
        <v>0</v>
      </c>
      <c r="O1354" s="70">
        <f t="shared" si="68"/>
        <v>804.24</v>
      </c>
      <c r="P1354" s="25" t="s">
        <v>26</v>
      </c>
    </row>
    <row r="1355" spans="1:16" ht="180" hidden="1" customHeight="1" x14ac:dyDescent="0.2">
      <c r="A1355" s="7">
        <f t="shared" si="67"/>
        <v>1192</v>
      </c>
      <c r="B1355" s="64" t="s">
        <v>141</v>
      </c>
      <c r="C1355" s="65" t="s">
        <v>142</v>
      </c>
      <c r="D1355" s="65" t="s">
        <v>569</v>
      </c>
      <c r="E1355" s="65" t="s">
        <v>144</v>
      </c>
      <c r="F1355" s="65" t="s">
        <v>401</v>
      </c>
      <c r="G1355" s="43" t="s">
        <v>2858</v>
      </c>
      <c r="H1355" s="71" t="s">
        <v>2859</v>
      </c>
      <c r="I1355" s="68">
        <v>45835</v>
      </c>
      <c r="J1355" s="61">
        <v>2280</v>
      </c>
      <c r="K1355" s="74">
        <v>51</v>
      </c>
      <c r="L1355" s="69">
        <v>991.69</v>
      </c>
      <c r="M1355" s="69">
        <v>0</v>
      </c>
      <c r="N1355" s="69">
        <v>-21.63</v>
      </c>
      <c r="O1355" s="70">
        <f t="shared" si="68"/>
        <v>970.06000000000006</v>
      </c>
      <c r="P1355" s="25" t="s">
        <v>26</v>
      </c>
    </row>
    <row r="1356" spans="1:16" ht="180" hidden="1" customHeight="1" x14ac:dyDescent="0.2">
      <c r="A1356" s="7">
        <f t="shared" si="67"/>
        <v>1193</v>
      </c>
      <c r="B1356" s="64" t="s">
        <v>141</v>
      </c>
      <c r="C1356" s="65" t="s">
        <v>142</v>
      </c>
      <c r="D1356" s="65" t="s">
        <v>569</v>
      </c>
      <c r="E1356" s="65" t="s">
        <v>144</v>
      </c>
      <c r="F1356" s="65" t="s">
        <v>401</v>
      </c>
      <c r="G1356" s="43" t="s">
        <v>2860</v>
      </c>
      <c r="H1356" s="71">
        <v>1102993</v>
      </c>
      <c r="I1356" s="68">
        <v>45835</v>
      </c>
      <c r="J1356" s="61">
        <v>2283</v>
      </c>
      <c r="K1356" s="74">
        <v>51</v>
      </c>
      <c r="L1356" s="69">
        <v>279.16000000000003</v>
      </c>
      <c r="M1356" s="69">
        <v>0</v>
      </c>
      <c r="N1356" s="69">
        <v>-3.15</v>
      </c>
      <c r="O1356" s="70">
        <f t="shared" si="68"/>
        <v>276.01000000000005</v>
      </c>
      <c r="P1356" s="25" t="s">
        <v>26</v>
      </c>
    </row>
    <row r="1357" spans="1:16" ht="180" hidden="1" customHeight="1" x14ac:dyDescent="0.2">
      <c r="A1357" s="7">
        <f t="shared" si="67"/>
        <v>1194</v>
      </c>
      <c r="B1357" s="64" t="s">
        <v>141</v>
      </c>
      <c r="C1357" s="65" t="s">
        <v>142</v>
      </c>
      <c r="D1357" s="65" t="s">
        <v>569</v>
      </c>
      <c r="E1357" s="65" t="s">
        <v>144</v>
      </c>
      <c r="F1357" s="65" t="s">
        <v>401</v>
      </c>
      <c r="G1357" s="43" t="s">
        <v>2861</v>
      </c>
      <c r="H1357" s="71">
        <v>65817142</v>
      </c>
      <c r="I1357" s="68">
        <v>45835</v>
      </c>
      <c r="J1357" s="61">
        <v>2295</v>
      </c>
      <c r="K1357" s="74">
        <v>51</v>
      </c>
      <c r="L1357" s="69">
        <v>92.39</v>
      </c>
      <c r="M1357" s="69">
        <v>0</v>
      </c>
      <c r="N1357" s="69">
        <v>-1.62</v>
      </c>
      <c r="O1357" s="70">
        <f t="shared" si="68"/>
        <v>90.77</v>
      </c>
      <c r="P1357" s="25" t="s">
        <v>26</v>
      </c>
    </row>
    <row r="1358" spans="1:16" ht="202.5" hidden="1" customHeight="1" x14ac:dyDescent="0.2">
      <c r="A1358" s="7">
        <f t="shared" si="67"/>
        <v>1195</v>
      </c>
      <c r="B1358" s="64" t="s">
        <v>141</v>
      </c>
      <c r="C1358" s="65" t="s">
        <v>142</v>
      </c>
      <c r="D1358" s="65" t="s">
        <v>569</v>
      </c>
      <c r="E1358" s="65" t="s">
        <v>144</v>
      </c>
      <c r="F1358" s="65" t="s">
        <v>401</v>
      </c>
      <c r="G1358" s="43" t="s">
        <v>2862</v>
      </c>
      <c r="H1358" s="71" t="s">
        <v>401</v>
      </c>
      <c r="I1358" s="68">
        <v>45835</v>
      </c>
      <c r="J1358" s="61">
        <v>2300</v>
      </c>
      <c r="K1358" s="74">
        <v>51</v>
      </c>
      <c r="L1358" s="69">
        <v>98.41</v>
      </c>
      <c r="M1358" s="69">
        <v>0</v>
      </c>
      <c r="N1358" s="69">
        <v>-0.99</v>
      </c>
      <c r="O1358" s="70">
        <f t="shared" si="68"/>
        <v>97.42</v>
      </c>
      <c r="P1358" s="25" t="s">
        <v>26</v>
      </c>
    </row>
    <row r="1359" spans="1:16" ht="180" hidden="1" customHeight="1" x14ac:dyDescent="0.2">
      <c r="A1359" s="7">
        <f t="shared" si="67"/>
        <v>1196</v>
      </c>
      <c r="B1359" s="64" t="s">
        <v>141</v>
      </c>
      <c r="C1359" s="65" t="s">
        <v>142</v>
      </c>
      <c r="D1359" s="65" t="s">
        <v>569</v>
      </c>
      <c r="E1359" s="65" t="s">
        <v>144</v>
      </c>
      <c r="F1359" s="65" t="s">
        <v>401</v>
      </c>
      <c r="G1359" s="43" t="s">
        <v>2863</v>
      </c>
      <c r="H1359" s="71" t="s">
        <v>401</v>
      </c>
      <c r="I1359" s="68">
        <v>45835</v>
      </c>
      <c r="J1359" s="61">
        <v>2301</v>
      </c>
      <c r="K1359" s="74">
        <v>51</v>
      </c>
      <c r="L1359" s="69">
        <v>56.44</v>
      </c>
      <c r="M1359" s="69">
        <v>0</v>
      </c>
      <c r="N1359" s="69">
        <v>-0.86</v>
      </c>
      <c r="O1359" s="70">
        <f t="shared" si="68"/>
        <v>55.58</v>
      </c>
      <c r="P1359" s="25" t="s">
        <v>26</v>
      </c>
    </row>
    <row r="1360" spans="1:16" ht="180" hidden="1" customHeight="1" x14ac:dyDescent="0.2">
      <c r="A1360" s="7">
        <f t="shared" si="67"/>
        <v>1197</v>
      </c>
      <c r="B1360" s="64" t="s">
        <v>141</v>
      </c>
      <c r="C1360" s="65" t="s">
        <v>142</v>
      </c>
      <c r="D1360" s="65" t="s">
        <v>569</v>
      </c>
      <c r="E1360" s="65" t="s">
        <v>144</v>
      </c>
      <c r="F1360" s="65" t="s">
        <v>401</v>
      </c>
      <c r="G1360" s="43" t="s">
        <v>2864</v>
      </c>
      <c r="H1360" s="71" t="s">
        <v>2865</v>
      </c>
      <c r="I1360" s="68">
        <v>45835</v>
      </c>
      <c r="J1360" s="61">
        <v>2304</v>
      </c>
      <c r="K1360" s="74">
        <v>51</v>
      </c>
      <c r="L1360" s="69">
        <v>874.11</v>
      </c>
      <c r="M1360" s="69">
        <v>0</v>
      </c>
      <c r="N1360" s="69">
        <v>-27.73</v>
      </c>
      <c r="O1360" s="70">
        <f t="shared" si="68"/>
        <v>846.38</v>
      </c>
      <c r="P1360" s="25" t="s">
        <v>26</v>
      </c>
    </row>
    <row r="1361" spans="1:16" ht="180" hidden="1" customHeight="1" x14ac:dyDescent="0.2">
      <c r="A1361" s="7">
        <f t="shared" si="67"/>
        <v>1198</v>
      </c>
      <c r="B1361" s="64">
        <v>1305304568001</v>
      </c>
      <c r="C1361" s="65" t="s">
        <v>331</v>
      </c>
      <c r="D1361" s="65" t="s">
        <v>2065</v>
      </c>
      <c r="E1361" s="65" t="s">
        <v>1390</v>
      </c>
      <c r="F1361" s="65" t="s">
        <v>327</v>
      </c>
      <c r="G1361" s="43" t="s">
        <v>2866</v>
      </c>
      <c r="H1361" s="71">
        <v>42</v>
      </c>
      <c r="I1361" s="68">
        <v>45835</v>
      </c>
      <c r="J1361" s="61">
        <v>2337</v>
      </c>
      <c r="K1361" s="74">
        <v>51</v>
      </c>
      <c r="L1361" s="69">
        <v>1760</v>
      </c>
      <c r="M1361" s="69">
        <v>264</v>
      </c>
      <c r="N1361" s="69">
        <v>-440</v>
      </c>
      <c r="O1361" s="70">
        <f t="shared" si="68"/>
        <v>1584</v>
      </c>
      <c r="P1361" s="25" t="s">
        <v>26</v>
      </c>
    </row>
    <row r="1362" spans="1:16" ht="180" hidden="1" customHeight="1" x14ac:dyDescent="0.2">
      <c r="A1362" s="7">
        <f t="shared" si="67"/>
        <v>1199</v>
      </c>
      <c r="B1362" s="64" t="s">
        <v>141</v>
      </c>
      <c r="C1362" s="65" t="s">
        <v>142</v>
      </c>
      <c r="D1362" s="65" t="s">
        <v>569</v>
      </c>
      <c r="E1362" s="65" t="s">
        <v>144</v>
      </c>
      <c r="F1362" s="65" t="s">
        <v>401</v>
      </c>
      <c r="G1362" s="43" t="s">
        <v>2867</v>
      </c>
      <c r="H1362" s="71">
        <v>2040106</v>
      </c>
      <c r="I1362" s="68">
        <v>45835</v>
      </c>
      <c r="J1362" s="61">
        <v>2047</v>
      </c>
      <c r="K1362" s="74">
        <v>52</v>
      </c>
      <c r="L1362" s="69">
        <v>86.76</v>
      </c>
      <c r="M1362" s="69">
        <v>0</v>
      </c>
      <c r="N1362" s="69">
        <v>0</v>
      </c>
      <c r="O1362" s="70">
        <f>L1362+M1362+N1362</f>
        <v>86.76</v>
      </c>
      <c r="P1362" s="25" t="s">
        <v>26</v>
      </c>
    </row>
    <row r="1363" spans="1:16" ht="202.5" hidden="1" customHeight="1" x14ac:dyDescent="0.2">
      <c r="A1363" s="7">
        <f t="shared" si="67"/>
        <v>1200</v>
      </c>
      <c r="B1363" s="64" t="s">
        <v>141</v>
      </c>
      <c r="C1363" s="65" t="s">
        <v>142</v>
      </c>
      <c r="D1363" s="65" t="s">
        <v>569</v>
      </c>
      <c r="E1363" s="65" t="s">
        <v>144</v>
      </c>
      <c r="F1363" s="65" t="s">
        <v>401</v>
      </c>
      <c r="G1363" s="43" t="s">
        <v>2868</v>
      </c>
      <c r="H1363" s="71">
        <v>1535232</v>
      </c>
      <c r="I1363" s="68">
        <v>45835</v>
      </c>
      <c r="J1363" s="61">
        <v>2054</v>
      </c>
      <c r="K1363" s="74">
        <v>52</v>
      </c>
      <c r="L1363" s="69">
        <v>1818.79</v>
      </c>
      <c r="M1363" s="69">
        <v>0</v>
      </c>
      <c r="N1363" s="69">
        <v>-56.24</v>
      </c>
      <c r="O1363" s="70">
        <f>L1363+M1363+N1363</f>
        <v>1762.55</v>
      </c>
      <c r="P1363" s="25" t="s">
        <v>26</v>
      </c>
    </row>
    <row r="1364" spans="1:16" ht="180" hidden="1" customHeight="1" x14ac:dyDescent="0.2">
      <c r="A1364" s="7">
        <f t="shared" si="67"/>
        <v>1201</v>
      </c>
      <c r="B1364" s="64" t="s">
        <v>141</v>
      </c>
      <c r="C1364" s="65" t="s">
        <v>142</v>
      </c>
      <c r="D1364" s="65" t="s">
        <v>569</v>
      </c>
      <c r="E1364" s="65" t="s">
        <v>144</v>
      </c>
      <c r="F1364" s="65" t="s">
        <v>401</v>
      </c>
      <c r="G1364" s="43" t="s">
        <v>2869</v>
      </c>
      <c r="H1364" s="71" t="s">
        <v>2870</v>
      </c>
      <c r="I1364" s="68">
        <v>45835</v>
      </c>
      <c r="J1364" s="61">
        <v>2093</v>
      </c>
      <c r="K1364" s="74">
        <v>52</v>
      </c>
      <c r="L1364" s="69">
        <v>104.99</v>
      </c>
      <c r="M1364" s="69">
        <v>0</v>
      </c>
      <c r="N1364" s="69">
        <v>0</v>
      </c>
      <c r="O1364" s="70">
        <f>L1364+M1364+N1364</f>
        <v>104.99</v>
      </c>
      <c r="P1364" s="25" t="s">
        <v>26</v>
      </c>
    </row>
    <row r="1365" spans="1:16" ht="202.5" hidden="1" customHeight="1" x14ac:dyDescent="0.2">
      <c r="A1365" s="7">
        <f t="shared" si="67"/>
        <v>1202</v>
      </c>
      <c r="B1365" s="64" t="s">
        <v>141</v>
      </c>
      <c r="C1365" s="65" t="s">
        <v>142</v>
      </c>
      <c r="D1365" s="65" t="s">
        <v>569</v>
      </c>
      <c r="E1365" s="65" t="s">
        <v>144</v>
      </c>
      <c r="F1365" s="65" t="s">
        <v>401</v>
      </c>
      <c r="G1365" s="43" t="s">
        <v>2871</v>
      </c>
      <c r="H1365" s="71" t="s">
        <v>2872</v>
      </c>
      <c r="I1365" s="68">
        <v>45835</v>
      </c>
      <c r="J1365" s="61">
        <v>2094</v>
      </c>
      <c r="K1365" s="74">
        <v>52</v>
      </c>
      <c r="L1365" s="69">
        <v>14033</v>
      </c>
      <c r="M1365" s="69">
        <v>0</v>
      </c>
      <c r="N1365" s="69">
        <v>-1277.22</v>
      </c>
      <c r="O1365" s="70">
        <f t="shared" ref="O1365:O1379" si="69">L1365+M1365+N1365</f>
        <v>12755.78</v>
      </c>
      <c r="P1365" s="25" t="s">
        <v>26</v>
      </c>
    </row>
    <row r="1366" spans="1:16" ht="180" hidden="1" customHeight="1" x14ac:dyDescent="0.2">
      <c r="A1366" s="7">
        <f t="shared" si="67"/>
        <v>1203</v>
      </c>
      <c r="B1366" s="64" t="s">
        <v>141</v>
      </c>
      <c r="C1366" s="65" t="s">
        <v>142</v>
      </c>
      <c r="D1366" s="65" t="s">
        <v>569</v>
      </c>
      <c r="E1366" s="65" t="s">
        <v>144</v>
      </c>
      <c r="F1366" s="65" t="s">
        <v>401</v>
      </c>
      <c r="G1366" s="43" t="s">
        <v>2873</v>
      </c>
      <c r="H1366" s="71" t="s">
        <v>2874</v>
      </c>
      <c r="I1366" s="68">
        <v>45835</v>
      </c>
      <c r="J1366" s="61">
        <v>2103</v>
      </c>
      <c r="K1366" s="74">
        <v>52</v>
      </c>
      <c r="L1366" s="69">
        <v>7.17</v>
      </c>
      <c r="M1366" s="69">
        <v>0</v>
      </c>
      <c r="N1366" s="69">
        <v>0</v>
      </c>
      <c r="O1366" s="70">
        <f t="shared" si="69"/>
        <v>7.17</v>
      </c>
      <c r="P1366" s="25" t="s">
        <v>26</v>
      </c>
    </row>
    <row r="1367" spans="1:16" ht="372" hidden="1" customHeight="1" x14ac:dyDescent="0.2">
      <c r="A1367" s="7">
        <f t="shared" si="67"/>
        <v>1204</v>
      </c>
      <c r="B1367" s="64" t="s">
        <v>141</v>
      </c>
      <c r="C1367" s="65" t="s">
        <v>142</v>
      </c>
      <c r="D1367" s="65" t="s">
        <v>569</v>
      </c>
      <c r="E1367" s="65" t="s">
        <v>144</v>
      </c>
      <c r="F1367" s="65" t="s">
        <v>401</v>
      </c>
      <c r="G1367" s="43" t="s">
        <v>2875</v>
      </c>
      <c r="H1367" s="71" t="s">
        <v>2876</v>
      </c>
      <c r="I1367" s="68">
        <v>45835</v>
      </c>
      <c r="J1367" s="61">
        <v>2136</v>
      </c>
      <c r="K1367" s="74">
        <v>52</v>
      </c>
      <c r="L1367" s="69">
        <v>26791.51</v>
      </c>
      <c r="M1367" s="69">
        <v>0</v>
      </c>
      <c r="N1367" s="69">
        <v>-1744.1</v>
      </c>
      <c r="O1367" s="70">
        <f t="shared" si="69"/>
        <v>25047.41</v>
      </c>
      <c r="P1367" s="25" t="s">
        <v>26</v>
      </c>
    </row>
    <row r="1368" spans="1:16" ht="180" hidden="1" customHeight="1" x14ac:dyDescent="0.2">
      <c r="A1368" s="7">
        <f t="shared" si="67"/>
        <v>1205</v>
      </c>
      <c r="B1368" s="64" t="s">
        <v>141</v>
      </c>
      <c r="C1368" s="65" t="s">
        <v>142</v>
      </c>
      <c r="D1368" s="65" t="s">
        <v>569</v>
      </c>
      <c r="E1368" s="65" t="s">
        <v>144</v>
      </c>
      <c r="F1368" s="65" t="s">
        <v>401</v>
      </c>
      <c r="G1368" s="43" t="s">
        <v>2877</v>
      </c>
      <c r="H1368" s="71" t="s">
        <v>401</v>
      </c>
      <c r="I1368" s="68">
        <v>45835</v>
      </c>
      <c r="J1368" s="61">
        <v>2137</v>
      </c>
      <c r="K1368" s="74">
        <v>52</v>
      </c>
      <c r="L1368" s="69">
        <v>1680.43</v>
      </c>
      <c r="M1368" s="69">
        <v>0</v>
      </c>
      <c r="N1368" s="69">
        <v>-34.14</v>
      </c>
      <c r="O1368" s="70">
        <f t="shared" si="69"/>
        <v>1646.29</v>
      </c>
      <c r="P1368" s="25" t="s">
        <v>26</v>
      </c>
    </row>
    <row r="1369" spans="1:16" ht="180" hidden="1" customHeight="1" x14ac:dyDescent="0.2">
      <c r="A1369" s="7">
        <f t="shared" si="67"/>
        <v>1206</v>
      </c>
      <c r="B1369" s="64" t="s">
        <v>141</v>
      </c>
      <c r="C1369" s="65" t="s">
        <v>142</v>
      </c>
      <c r="D1369" s="65" t="s">
        <v>569</v>
      </c>
      <c r="E1369" s="65" t="s">
        <v>144</v>
      </c>
      <c r="F1369" s="65" t="s">
        <v>401</v>
      </c>
      <c r="G1369" s="43" t="s">
        <v>2878</v>
      </c>
      <c r="H1369" s="71" t="s">
        <v>2879</v>
      </c>
      <c r="I1369" s="68">
        <v>45835</v>
      </c>
      <c r="J1369" s="61">
        <v>2150</v>
      </c>
      <c r="K1369" s="74">
        <v>52</v>
      </c>
      <c r="L1369" s="69">
        <v>2602.09</v>
      </c>
      <c r="M1369" s="69">
        <v>0</v>
      </c>
      <c r="N1369" s="69">
        <v>-16.53</v>
      </c>
      <c r="O1369" s="70">
        <f t="shared" si="69"/>
        <v>2585.56</v>
      </c>
      <c r="P1369" s="25" t="s">
        <v>26</v>
      </c>
    </row>
    <row r="1370" spans="1:16" ht="180" hidden="1" customHeight="1" x14ac:dyDescent="0.2">
      <c r="A1370" s="7">
        <f t="shared" si="67"/>
        <v>1207</v>
      </c>
      <c r="B1370" s="64" t="s">
        <v>141</v>
      </c>
      <c r="C1370" s="65" t="s">
        <v>142</v>
      </c>
      <c r="D1370" s="65" t="s">
        <v>569</v>
      </c>
      <c r="E1370" s="65" t="s">
        <v>144</v>
      </c>
      <c r="F1370" s="65" t="s">
        <v>401</v>
      </c>
      <c r="G1370" s="43" t="s">
        <v>2880</v>
      </c>
      <c r="H1370" s="71" t="s">
        <v>2881</v>
      </c>
      <c r="I1370" s="68">
        <v>45835</v>
      </c>
      <c r="J1370" s="61">
        <v>2217</v>
      </c>
      <c r="K1370" s="74">
        <v>52</v>
      </c>
      <c r="L1370" s="69">
        <v>373.38</v>
      </c>
      <c r="M1370" s="69">
        <v>0</v>
      </c>
      <c r="N1370" s="69">
        <v>0</v>
      </c>
      <c r="O1370" s="70">
        <f t="shared" si="69"/>
        <v>373.38</v>
      </c>
      <c r="P1370" s="25" t="s">
        <v>26</v>
      </c>
    </row>
    <row r="1371" spans="1:16" ht="202.5" hidden="1" customHeight="1" x14ac:dyDescent="0.2">
      <c r="A1371" s="7">
        <f t="shared" si="67"/>
        <v>1208</v>
      </c>
      <c r="B1371" s="64" t="s">
        <v>141</v>
      </c>
      <c r="C1371" s="65" t="s">
        <v>142</v>
      </c>
      <c r="D1371" s="65" t="s">
        <v>569</v>
      </c>
      <c r="E1371" s="65" t="s">
        <v>144</v>
      </c>
      <c r="F1371" s="65" t="s">
        <v>401</v>
      </c>
      <c r="G1371" s="43" t="s">
        <v>2882</v>
      </c>
      <c r="H1371" s="71" t="s">
        <v>2883</v>
      </c>
      <c r="I1371" s="68">
        <v>45835</v>
      </c>
      <c r="J1371" s="61">
        <v>2249</v>
      </c>
      <c r="K1371" s="74">
        <v>52</v>
      </c>
      <c r="L1371" s="69">
        <v>275.14</v>
      </c>
      <c r="M1371" s="69">
        <v>0</v>
      </c>
      <c r="N1371" s="69">
        <v>0</v>
      </c>
      <c r="O1371" s="70">
        <f t="shared" si="69"/>
        <v>275.14</v>
      </c>
      <c r="P1371" s="25" t="s">
        <v>26</v>
      </c>
    </row>
    <row r="1372" spans="1:16" ht="162.75" hidden="1" customHeight="1" x14ac:dyDescent="0.2">
      <c r="A1372" s="7">
        <f t="shared" si="67"/>
        <v>1209</v>
      </c>
      <c r="B1372" s="64" t="s">
        <v>141</v>
      </c>
      <c r="C1372" s="65" t="s">
        <v>142</v>
      </c>
      <c r="D1372" s="65" t="s">
        <v>569</v>
      </c>
      <c r="E1372" s="65" t="s">
        <v>144</v>
      </c>
      <c r="F1372" s="65" t="s">
        <v>401</v>
      </c>
      <c r="G1372" s="43" t="s">
        <v>2884</v>
      </c>
      <c r="H1372" s="71" t="s">
        <v>401</v>
      </c>
      <c r="I1372" s="68">
        <v>45835</v>
      </c>
      <c r="J1372" s="61">
        <v>2253</v>
      </c>
      <c r="K1372" s="74">
        <v>52</v>
      </c>
      <c r="L1372" s="69">
        <v>337.83</v>
      </c>
      <c r="M1372" s="69">
        <v>0</v>
      </c>
      <c r="N1372" s="69">
        <v>0</v>
      </c>
      <c r="O1372" s="70">
        <f t="shared" si="69"/>
        <v>337.83</v>
      </c>
      <c r="P1372" s="25" t="s">
        <v>26</v>
      </c>
    </row>
    <row r="1373" spans="1:16" ht="180" hidden="1" customHeight="1" x14ac:dyDescent="0.2">
      <c r="A1373" s="7">
        <f t="shared" si="67"/>
        <v>1210</v>
      </c>
      <c r="B1373" s="64" t="s">
        <v>141</v>
      </c>
      <c r="C1373" s="65" t="s">
        <v>142</v>
      </c>
      <c r="D1373" s="65" t="s">
        <v>569</v>
      </c>
      <c r="E1373" s="65" t="s">
        <v>144</v>
      </c>
      <c r="F1373" s="65" t="s">
        <v>401</v>
      </c>
      <c r="G1373" s="43" t="s">
        <v>2885</v>
      </c>
      <c r="H1373" s="71" t="s">
        <v>401</v>
      </c>
      <c r="I1373" s="68">
        <v>45835</v>
      </c>
      <c r="J1373" s="61">
        <v>2258</v>
      </c>
      <c r="K1373" s="74">
        <v>52</v>
      </c>
      <c r="L1373" s="69">
        <v>1162.4100000000001</v>
      </c>
      <c r="M1373" s="69">
        <v>7.0000000000000007E-2</v>
      </c>
      <c r="N1373" s="69">
        <v>-31.77</v>
      </c>
      <c r="O1373" s="70">
        <f t="shared" si="69"/>
        <v>1130.71</v>
      </c>
      <c r="P1373" s="25" t="s">
        <v>26</v>
      </c>
    </row>
    <row r="1374" spans="1:16" ht="162.75" hidden="1" customHeight="1" x14ac:dyDescent="0.2">
      <c r="A1374" s="7">
        <f t="shared" si="67"/>
        <v>1211</v>
      </c>
      <c r="B1374" s="64" t="s">
        <v>141</v>
      </c>
      <c r="C1374" s="65" t="s">
        <v>142</v>
      </c>
      <c r="D1374" s="65" t="s">
        <v>569</v>
      </c>
      <c r="E1374" s="65" t="s">
        <v>144</v>
      </c>
      <c r="F1374" s="65" t="s">
        <v>401</v>
      </c>
      <c r="G1374" s="43" t="s">
        <v>2886</v>
      </c>
      <c r="H1374" s="71">
        <v>64769665</v>
      </c>
      <c r="I1374" s="68">
        <v>45835</v>
      </c>
      <c r="J1374" s="61">
        <v>2263</v>
      </c>
      <c r="K1374" s="74">
        <v>52</v>
      </c>
      <c r="L1374" s="69">
        <v>104.32</v>
      </c>
      <c r="M1374" s="69">
        <v>0</v>
      </c>
      <c r="N1374" s="69">
        <v>-0.56999999999999995</v>
      </c>
      <c r="O1374" s="70">
        <f t="shared" si="69"/>
        <v>103.75</v>
      </c>
      <c r="P1374" s="25" t="s">
        <v>26</v>
      </c>
    </row>
    <row r="1375" spans="1:16" ht="180" hidden="1" customHeight="1" x14ac:dyDescent="0.2">
      <c r="A1375" s="7">
        <f t="shared" si="67"/>
        <v>1212</v>
      </c>
      <c r="B1375" s="64" t="s">
        <v>141</v>
      </c>
      <c r="C1375" s="65" t="s">
        <v>142</v>
      </c>
      <c r="D1375" s="65" t="s">
        <v>569</v>
      </c>
      <c r="E1375" s="65" t="s">
        <v>144</v>
      </c>
      <c r="F1375" s="65" t="s">
        <v>401</v>
      </c>
      <c r="G1375" s="43" t="s">
        <v>2887</v>
      </c>
      <c r="H1375" s="71" t="s">
        <v>2888</v>
      </c>
      <c r="I1375" s="68">
        <v>45835</v>
      </c>
      <c r="J1375" s="61">
        <v>2266</v>
      </c>
      <c r="K1375" s="74">
        <v>52</v>
      </c>
      <c r="L1375" s="69">
        <v>7.96</v>
      </c>
      <c r="M1375" s="69">
        <v>0</v>
      </c>
      <c r="N1375" s="69">
        <v>0</v>
      </c>
      <c r="O1375" s="70">
        <f t="shared" si="69"/>
        <v>7.96</v>
      </c>
      <c r="P1375" s="25" t="s">
        <v>26</v>
      </c>
    </row>
    <row r="1376" spans="1:16" ht="180" hidden="1" customHeight="1" x14ac:dyDescent="0.2">
      <c r="A1376" s="7">
        <f t="shared" si="67"/>
        <v>1213</v>
      </c>
      <c r="B1376" s="64" t="s">
        <v>141</v>
      </c>
      <c r="C1376" s="65" t="s">
        <v>142</v>
      </c>
      <c r="D1376" s="65" t="s">
        <v>569</v>
      </c>
      <c r="E1376" s="65" t="s">
        <v>144</v>
      </c>
      <c r="F1376" s="65" t="s">
        <v>401</v>
      </c>
      <c r="G1376" s="43" t="s">
        <v>2889</v>
      </c>
      <c r="H1376" s="71" t="s">
        <v>2890</v>
      </c>
      <c r="I1376" s="68">
        <v>45835</v>
      </c>
      <c r="J1376" s="61">
        <v>2276</v>
      </c>
      <c r="K1376" s="74">
        <v>52</v>
      </c>
      <c r="L1376" s="69">
        <v>405.02</v>
      </c>
      <c r="M1376" s="69">
        <v>0</v>
      </c>
      <c r="N1376" s="69">
        <v>-10.45</v>
      </c>
      <c r="O1376" s="70">
        <f t="shared" si="69"/>
        <v>394.57</v>
      </c>
      <c r="P1376" s="25" t="s">
        <v>26</v>
      </c>
    </row>
    <row r="1377" spans="1:16" ht="93" hidden="1" customHeight="1" x14ac:dyDescent="0.2">
      <c r="A1377" s="7">
        <f t="shared" si="67"/>
        <v>1214</v>
      </c>
      <c r="B1377" s="64" t="s">
        <v>288</v>
      </c>
      <c r="C1377" s="65" t="s">
        <v>289</v>
      </c>
      <c r="D1377" s="65" t="s">
        <v>151</v>
      </c>
      <c r="E1377" s="65" t="s">
        <v>2891</v>
      </c>
      <c r="F1377" s="65" t="s">
        <v>401</v>
      </c>
      <c r="G1377" s="43" t="s">
        <v>2892</v>
      </c>
      <c r="H1377" s="71" t="s">
        <v>401</v>
      </c>
      <c r="I1377" s="68">
        <v>45835</v>
      </c>
      <c r="J1377" s="61">
        <v>2334</v>
      </c>
      <c r="K1377" s="74">
        <v>52</v>
      </c>
      <c r="L1377" s="69">
        <v>8918162.0099999998</v>
      </c>
      <c r="M1377" s="69">
        <v>0</v>
      </c>
      <c r="N1377" s="69">
        <v>-4601705.91</v>
      </c>
      <c r="O1377" s="70">
        <f t="shared" si="69"/>
        <v>4316456.0999999996</v>
      </c>
      <c r="P1377" s="25" t="s">
        <v>26</v>
      </c>
    </row>
    <row r="1378" spans="1:16" ht="112.5" hidden="1" customHeight="1" x14ac:dyDescent="0.2">
      <c r="A1378" s="7">
        <f t="shared" si="67"/>
        <v>1215</v>
      </c>
      <c r="B1378" s="64" t="s">
        <v>288</v>
      </c>
      <c r="C1378" s="65" t="s">
        <v>289</v>
      </c>
      <c r="D1378" s="65" t="s">
        <v>151</v>
      </c>
      <c r="E1378" s="65" t="s">
        <v>2893</v>
      </c>
      <c r="F1378" s="65" t="s">
        <v>401</v>
      </c>
      <c r="G1378" s="43" t="s">
        <v>2894</v>
      </c>
      <c r="H1378" s="71" t="s">
        <v>401</v>
      </c>
      <c r="I1378" s="68">
        <v>45835</v>
      </c>
      <c r="J1378" s="61">
        <v>2335</v>
      </c>
      <c r="K1378" s="74">
        <v>52</v>
      </c>
      <c r="L1378" s="69">
        <v>53.58</v>
      </c>
      <c r="M1378" s="69">
        <v>0</v>
      </c>
      <c r="N1378" s="69">
        <v>-10.31</v>
      </c>
      <c r="O1378" s="70">
        <f t="shared" si="69"/>
        <v>43.269999999999996</v>
      </c>
      <c r="P1378" s="25" t="s">
        <v>26</v>
      </c>
    </row>
    <row r="1379" spans="1:16" ht="135" hidden="1" customHeight="1" x14ac:dyDescent="0.2">
      <c r="A1379" s="7">
        <f t="shared" si="67"/>
        <v>1216</v>
      </c>
      <c r="B1379" s="64" t="s">
        <v>288</v>
      </c>
      <c r="C1379" s="65" t="s">
        <v>289</v>
      </c>
      <c r="D1379" s="65" t="s">
        <v>151</v>
      </c>
      <c r="E1379" s="65" t="s">
        <v>2895</v>
      </c>
      <c r="F1379" s="65" t="s">
        <v>401</v>
      </c>
      <c r="G1379" s="43" t="s">
        <v>2896</v>
      </c>
      <c r="H1379" s="71" t="s">
        <v>401</v>
      </c>
      <c r="I1379" s="68">
        <v>45835</v>
      </c>
      <c r="J1379" s="61">
        <v>2336</v>
      </c>
      <c r="K1379" s="74">
        <v>52</v>
      </c>
      <c r="L1379" s="69">
        <v>209.95</v>
      </c>
      <c r="M1379" s="69">
        <v>0</v>
      </c>
      <c r="N1379" s="69">
        <v>-209.94</v>
      </c>
      <c r="O1379" s="70">
        <f t="shared" si="69"/>
        <v>9.9999999999909051E-3</v>
      </c>
      <c r="P1379" s="25" t="s">
        <v>26</v>
      </c>
    </row>
    <row r="1380" spans="1:16" ht="180" hidden="1" customHeight="1" x14ac:dyDescent="0.2">
      <c r="A1380" s="7">
        <f t="shared" si="67"/>
        <v>1217</v>
      </c>
      <c r="B1380" s="64" t="s">
        <v>600</v>
      </c>
      <c r="C1380" s="65" t="s">
        <v>601</v>
      </c>
      <c r="D1380" s="17" t="s">
        <v>391</v>
      </c>
      <c r="E1380" s="65" t="s">
        <v>1837</v>
      </c>
      <c r="F1380" s="65" t="s">
        <v>768</v>
      </c>
      <c r="G1380" s="43" t="s">
        <v>2897</v>
      </c>
      <c r="H1380" s="71" t="s">
        <v>2898</v>
      </c>
      <c r="I1380" s="68">
        <v>45838</v>
      </c>
      <c r="J1380" s="61">
        <v>2298</v>
      </c>
      <c r="K1380" s="74">
        <v>53</v>
      </c>
      <c r="L1380" s="69">
        <v>103.07</v>
      </c>
      <c r="M1380" s="69">
        <v>15.46</v>
      </c>
      <c r="N1380" s="69">
        <v>0</v>
      </c>
      <c r="O1380" s="70">
        <f>L1380+M1380+N1380</f>
        <v>118.53</v>
      </c>
      <c r="P1380" s="25" t="s">
        <v>26</v>
      </c>
    </row>
    <row r="1381" spans="1:16" ht="202.5" hidden="1" customHeight="1" x14ac:dyDescent="0.2">
      <c r="A1381" s="7">
        <f t="shared" si="67"/>
        <v>1218</v>
      </c>
      <c r="B1381" s="64" t="s">
        <v>288</v>
      </c>
      <c r="C1381" s="65" t="s">
        <v>2686</v>
      </c>
      <c r="D1381" s="65" t="s">
        <v>151</v>
      </c>
      <c r="E1381" s="65" t="s">
        <v>2899</v>
      </c>
      <c r="F1381" s="65" t="s">
        <v>401</v>
      </c>
      <c r="G1381" s="43" t="s">
        <v>2900</v>
      </c>
      <c r="H1381" s="71" t="s">
        <v>401</v>
      </c>
      <c r="I1381" s="68">
        <v>45838</v>
      </c>
      <c r="J1381" s="61">
        <v>2308</v>
      </c>
      <c r="K1381" s="74">
        <v>53</v>
      </c>
      <c r="L1381" s="69">
        <v>620.26</v>
      </c>
      <c r="M1381" s="69">
        <v>0</v>
      </c>
      <c r="N1381" s="69">
        <v>-7.78</v>
      </c>
      <c r="O1381" s="70">
        <f>L1381+M1381+N1381</f>
        <v>612.48</v>
      </c>
      <c r="P1381" s="25" t="s">
        <v>26</v>
      </c>
    </row>
    <row r="1382" spans="1:16" ht="180" hidden="1" customHeight="1" x14ac:dyDescent="0.2">
      <c r="A1382" s="7">
        <f t="shared" si="67"/>
        <v>1219</v>
      </c>
      <c r="B1382" s="64" t="s">
        <v>2901</v>
      </c>
      <c r="C1382" s="65" t="s">
        <v>2902</v>
      </c>
      <c r="D1382" s="65" t="s">
        <v>2903</v>
      </c>
      <c r="E1382" s="65" t="s">
        <v>2899</v>
      </c>
      <c r="F1382" s="65" t="s">
        <v>401</v>
      </c>
      <c r="G1382" s="43" t="s">
        <v>2904</v>
      </c>
      <c r="H1382" s="71" t="s">
        <v>401</v>
      </c>
      <c r="I1382" s="68">
        <v>45838</v>
      </c>
      <c r="J1382" s="61">
        <v>119529216</v>
      </c>
      <c r="K1382" s="74">
        <v>53</v>
      </c>
      <c r="L1382" s="69">
        <v>3334</v>
      </c>
      <c r="M1382" s="69">
        <v>0</v>
      </c>
      <c r="N1382" s="69">
        <v>0</v>
      </c>
      <c r="O1382" s="70">
        <f>L1382+M1382+N1382</f>
        <v>3334</v>
      </c>
      <c r="P1382" s="25" t="s">
        <v>26</v>
      </c>
    </row>
    <row r="1383" spans="1:16" ht="225" hidden="1" customHeight="1" x14ac:dyDescent="0.2">
      <c r="A1383" s="7">
        <f t="shared" si="67"/>
        <v>1220</v>
      </c>
      <c r="B1383" s="64" t="s">
        <v>2905</v>
      </c>
      <c r="C1383" s="65" t="s">
        <v>2906</v>
      </c>
      <c r="D1383" s="65" t="s">
        <v>2903</v>
      </c>
      <c r="E1383" s="65" t="s">
        <v>2899</v>
      </c>
      <c r="F1383" s="65" t="s">
        <v>401</v>
      </c>
      <c r="G1383" s="43" t="s">
        <v>2907</v>
      </c>
      <c r="H1383" s="71" t="s">
        <v>401</v>
      </c>
      <c r="I1383" s="68">
        <v>45838</v>
      </c>
      <c r="J1383" s="61">
        <v>119529213</v>
      </c>
      <c r="K1383" s="74">
        <v>53</v>
      </c>
      <c r="L1383" s="69">
        <v>6660</v>
      </c>
      <c r="M1383" s="69">
        <v>0</v>
      </c>
      <c r="N1383" s="69">
        <v>0</v>
      </c>
      <c r="O1383" s="70">
        <f t="shared" ref="O1383:O1446" si="70">L1383+M1383+N1383</f>
        <v>6660</v>
      </c>
      <c r="P1383" s="25" t="s">
        <v>26</v>
      </c>
    </row>
    <row r="1384" spans="1:16" ht="180" hidden="1" customHeight="1" x14ac:dyDescent="0.2">
      <c r="A1384" s="7">
        <f t="shared" si="67"/>
        <v>1221</v>
      </c>
      <c r="B1384" s="64" t="s">
        <v>600</v>
      </c>
      <c r="C1384" s="65" t="s">
        <v>601</v>
      </c>
      <c r="D1384" s="17" t="s">
        <v>391</v>
      </c>
      <c r="E1384" s="65" t="s">
        <v>2908</v>
      </c>
      <c r="F1384" s="65" t="s">
        <v>768</v>
      </c>
      <c r="G1384" s="43" t="s">
        <v>2909</v>
      </c>
      <c r="H1384" s="71">
        <v>34022</v>
      </c>
      <c r="I1384" s="68">
        <v>45838</v>
      </c>
      <c r="J1384" s="61">
        <v>2349</v>
      </c>
      <c r="K1384" s="74">
        <v>53</v>
      </c>
      <c r="L1384" s="69">
        <v>560.84</v>
      </c>
      <c r="M1384" s="69">
        <v>84.13</v>
      </c>
      <c r="N1384" s="69">
        <v>0</v>
      </c>
      <c r="O1384" s="70">
        <f t="shared" si="70"/>
        <v>644.97</v>
      </c>
      <c r="P1384" s="25" t="s">
        <v>26</v>
      </c>
    </row>
    <row r="1385" spans="1:16" ht="93" hidden="1" customHeight="1" x14ac:dyDescent="0.2">
      <c r="A1385" s="7">
        <f t="shared" si="67"/>
        <v>1222</v>
      </c>
      <c r="B1385" s="64" t="s">
        <v>288</v>
      </c>
      <c r="C1385" s="65" t="s">
        <v>2686</v>
      </c>
      <c r="D1385" s="65" t="s">
        <v>151</v>
      </c>
      <c r="E1385" s="65" t="s">
        <v>2910</v>
      </c>
      <c r="F1385" s="65" t="s">
        <v>401</v>
      </c>
      <c r="G1385" s="43" t="s">
        <v>2911</v>
      </c>
      <c r="H1385" s="71" t="s">
        <v>401</v>
      </c>
      <c r="I1385" s="68">
        <v>45838</v>
      </c>
      <c r="J1385" s="61">
        <v>2385</v>
      </c>
      <c r="K1385" s="74">
        <v>53</v>
      </c>
      <c r="L1385" s="69">
        <v>274835.71000000002</v>
      </c>
      <c r="M1385" s="69">
        <v>0</v>
      </c>
      <c r="N1385" s="69">
        <v>-1777.16</v>
      </c>
      <c r="O1385" s="70">
        <f t="shared" si="70"/>
        <v>273058.55000000005</v>
      </c>
      <c r="P1385" s="25" t="s">
        <v>26</v>
      </c>
    </row>
    <row r="1386" spans="1:16" ht="157.5" hidden="1" customHeight="1" x14ac:dyDescent="0.2">
      <c r="A1386" s="7">
        <f t="shared" ref="A1386:A1449" si="71">1+A1385</f>
        <v>1223</v>
      </c>
      <c r="B1386" s="64">
        <v>1768152560001</v>
      </c>
      <c r="C1386" s="65" t="s">
        <v>596</v>
      </c>
      <c r="D1386" s="65" t="s">
        <v>569</v>
      </c>
      <c r="E1386" s="65" t="s">
        <v>597</v>
      </c>
      <c r="F1386" s="65" t="s">
        <v>401</v>
      </c>
      <c r="G1386" s="43" t="s">
        <v>2912</v>
      </c>
      <c r="H1386" s="71" t="s">
        <v>401</v>
      </c>
      <c r="I1386" s="68">
        <v>45838</v>
      </c>
      <c r="J1386" s="61">
        <v>2394</v>
      </c>
      <c r="K1386" s="74">
        <v>53</v>
      </c>
      <c r="L1386" s="69">
        <v>183.84</v>
      </c>
      <c r="M1386" s="69">
        <v>27.59</v>
      </c>
      <c r="N1386" s="69">
        <v>-27.59</v>
      </c>
      <c r="O1386" s="70">
        <f t="shared" si="70"/>
        <v>183.84</v>
      </c>
      <c r="P1386" s="25" t="s">
        <v>26</v>
      </c>
    </row>
    <row r="1387" spans="1:16" ht="157.5" hidden="1" customHeight="1" x14ac:dyDescent="0.2">
      <c r="A1387" s="7">
        <f t="shared" si="71"/>
        <v>1224</v>
      </c>
      <c r="B1387" s="64">
        <v>1768152560001</v>
      </c>
      <c r="C1387" s="65" t="s">
        <v>596</v>
      </c>
      <c r="D1387" s="65" t="s">
        <v>569</v>
      </c>
      <c r="E1387" s="65" t="s">
        <v>597</v>
      </c>
      <c r="F1387" s="65" t="s">
        <v>401</v>
      </c>
      <c r="G1387" s="43" t="s">
        <v>2913</v>
      </c>
      <c r="H1387" s="71" t="s">
        <v>401</v>
      </c>
      <c r="I1387" s="68">
        <v>45838</v>
      </c>
      <c r="J1387" s="61">
        <v>2400</v>
      </c>
      <c r="K1387" s="74">
        <v>53</v>
      </c>
      <c r="L1387" s="69">
        <v>155.72</v>
      </c>
      <c r="M1387" s="69">
        <v>23.36</v>
      </c>
      <c r="N1387" s="69">
        <v>-23.36</v>
      </c>
      <c r="O1387" s="70">
        <f t="shared" si="70"/>
        <v>155.71999999999997</v>
      </c>
      <c r="P1387" s="25" t="s">
        <v>26</v>
      </c>
    </row>
    <row r="1388" spans="1:16" ht="157.5" hidden="1" customHeight="1" x14ac:dyDescent="0.2">
      <c r="A1388" s="7">
        <f t="shared" si="71"/>
        <v>1225</v>
      </c>
      <c r="B1388" s="64" t="s">
        <v>600</v>
      </c>
      <c r="C1388" s="65" t="s">
        <v>601</v>
      </c>
      <c r="D1388" s="17" t="s">
        <v>391</v>
      </c>
      <c r="E1388" s="65" t="s">
        <v>2914</v>
      </c>
      <c r="F1388" s="65" t="s">
        <v>737</v>
      </c>
      <c r="G1388" s="43" t="s">
        <v>2915</v>
      </c>
      <c r="H1388" s="71">
        <v>33988</v>
      </c>
      <c r="I1388" s="68">
        <v>45838</v>
      </c>
      <c r="J1388" s="61">
        <v>2409</v>
      </c>
      <c r="K1388" s="74">
        <v>53</v>
      </c>
      <c r="L1388" s="69">
        <v>3052.1</v>
      </c>
      <c r="M1388" s="69">
        <v>457.81</v>
      </c>
      <c r="N1388" s="69">
        <v>0</v>
      </c>
      <c r="O1388" s="70">
        <f t="shared" si="70"/>
        <v>3509.91</v>
      </c>
      <c r="P1388" s="25" t="s">
        <v>26</v>
      </c>
    </row>
    <row r="1389" spans="1:16" ht="135" hidden="1" customHeight="1" x14ac:dyDescent="0.2">
      <c r="A1389" s="7">
        <f t="shared" si="71"/>
        <v>1226</v>
      </c>
      <c r="B1389" s="64">
        <v>1768152560001</v>
      </c>
      <c r="C1389" s="65" t="s">
        <v>596</v>
      </c>
      <c r="D1389" s="65" t="s">
        <v>569</v>
      </c>
      <c r="E1389" s="65" t="s">
        <v>597</v>
      </c>
      <c r="F1389" s="65" t="s">
        <v>401</v>
      </c>
      <c r="G1389" s="43" t="s">
        <v>2916</v>
      </c>
      <c r="H1389" s="71" t="s">
        <v>2917</v>
      </c>
      <c r="I1389" s="68">
        <v>45838</v>
      </c>
      <c r="J1389" s="61">
        <v>2411</v>
      </c>
      <c r="K1389" s="74">
        <v>53</v>
      </c>
      <c r="L1389" s="69">
        <v>51.76</v>
      </c>
      <c r="M1389" s="69">
        <v>7.77</v>
      </c>
      <c r="N1389" s="69">
        <v>-7.77</v>
      </c>
      <c r="O1389" s="70">
        <f t="shared" si="70"/>
        <v>51.760000000000005</v>
      </c>
      <c r="P1389" s="25" t="s">
        <v>26</v>
      </c>
    </row>
    <row r="1390" spans="1:16" ht="157.5" hidden="1" customHeight="1" x14ac:dyDescent="0.2">
      <c r="A1390" s="7">
        <f t="shared" si="71"/>
        <v>1227</v>
      </c>
      <c r="B1390" s="64" t="s">
        <v>600</v>
      </c>
      <c r="C1390" s="65" t="s">
        <v>601</v>
      </c>
      <c r="D1390" s="17" t="s">
        <v>391</v>
      </c>
      <c r="E1390" s="65" t="s">
        <v>2918</v>
      </c>
      <c r="F1390" s="65" t="s">
        <v>768</v>
      </c>
      <c r="G1390" s="43" t="s">
        <v>2919</v>
      </c>
      <c r="H1390" s="71" t="s">
        <v>401</v>
      </c>
      <c r="I1390" s="68">
        <v>45838</v>
      </c>
      <c r="J1390" s="61">
        <v>2412</v>
      </c>
      <c r="K1390" s="74">
        <v>53</v>
      </c>
      <c r="L1390" s="69">
        <v>1101.92</v>
      </c>
      <c r="M1390" s="69">
        <v>165.29</v>
      </c>
      <c r="N1390" s="69">
        <v>0</v>
      </c>
      <c r="O1390" s="70">
        <f>L1390+M1390+N1390</f>
        <v>1267.21</v>
      </c>
      <c r="P1390" s="25" t="s">
        <v>26</v>
      </c>
    </row>
    <row r="1391" spans="1:16" ht="135" hidden="1" customHeight="1" x14ac:dyDescent="0.2">
      <c r="A1391" s="7">
        <f t="shared" si="71"/>
        <v>1228</v>
      </c>
      <c r="B1391" s="64">
        <v>1768152560001</v>
      </c>
      <c r="C1391" s="65" t="s">
        <v>596</v>
      </c>
      <c r="D1391" s="65" t="s">
        <v>569</v>
      </c>
      <c r="E1391" s="65" t="s">
        <v>597</v>
      </c>
      <c r="F1391" s="65" t="s">
        <v>401</v>
      </c>
      <c r="G1391" s="43" t="s">
        <v>2920</v>
      </c>
      <c r="H1391" s="71" t="s">
        <v>2921</v>
      </c>
      <c r="I1391" s="68">
        <v>45838</v>
      </c>
      <c r="J1391" s="61">
        <v>2414</v>
      </c>
      <c r="K1391" s="74">
        <v>53</v>
      </c>
      <c r="L1391" s="69">
        <v>57.96</v>
      </c>
      <c r="M1391" s="69">
        <v>8.6999999999999993</v>
      </c>
      <c r="N1391" s="69">
        <v>-7.77</v>
      </c>
      <c r="O1391" s="70">
        <f t="shared" si="70"/>
        <v>58.89</v>
      </c>
      <c r="P1391" s="25" t="s">
        <v>26</v>
      </c>
    </row>
    <row r="1392" spans="1:16" ht="202.5" hidden="1" customHeight="1" x14ac:dyDescent="0.2">
      <c r="A1392" s="7">
        <f t="shared" si="71"/>
        <v>1229</v>
      </c>
      <c r="B1392" s="64" t="s">
        <v>2922</v>
      </c>
      <c r="C1392" s="65" t="s">
        <v>2923</v>
      </c>
      <c r="D1392" s="65" t="s">
        <v>2049</v>
      </c>
      <c r="E1392" s="65" t="s">
        <v>2924</v>
      </c>
      <c r="F1392" s="65" t="s">
        <v>401</v>
      </c>
      <c r="G1392" s="43" t="s">
        <v>2925</v>
      </c>
      <c r="H1392" s="71">
        <v>1112</v>
      </c>
      <c r="I1392" s="68">
        <v>45838</v>
      </c>
      <c r="J1392" s="61">
        <v>2417</v>
      </c>
      <c r="K1392" s="74">
        <v>53</v>
      </c>
      <c r="L1392" s="69">
        <v>1457</v>
      </c>
      <c r="M1392" s="69">
        <v>218.55</v>
      </c>
      <c r="N1392" s="69">
        <v>-258.62</v>
      </c>
      <c r="O1392" s="70">
        <f t="shared" si="70"/>
        <v>1416.9299999999998</v>
      </c>
      <c r="P1392" s="25" t="s">
        <v>26</v>
      </c>
    </row>
    <row r="1393" spans="1:16" ht="202.5" hidden="1" customHeight="1" x14ac:dyDescent="0.2">
      <c r="A1393" s="7">
        <f t="shared" si="71"/>
        <v>1230</v>
      </c>
      <c r="B1393" s="64" t="s">
        <v>2155</v>
      </c>
      <c r="C1393" s="65" t="s">
        <v>2156</v>
      </c>
      <c r="D1393" s="17" t="s">
        <v>379</v>
      </c>
      <c r="E1393" s="65" t="s">
        <v>2926</v>
      </c>
      <c r="F1393" s="65" t="s">
        <v>2158</v>
      </c>
      <c r="G1393" s="43" t="s">
        <v>2927</v>
      </c>
      <c r="H1393" s="71" t="s">
        <v>401</v>
      </c>
      <c r="I1393" s="68">
        <v>45838</v>
      </c>
      <c r="J1393" s="61">
        <v>2421</v>
      </c>
      <c r="K1393" s="74">
        <v>53</v>
      </c>
      <c r="L1393" s="69">
        <v>1371.8</v>
      </c>
      <c r="M1393" s="69">
        <v>5.2</v>
      </c>
      <c r="N1393" s="69">
        <v>-5.2</v>
      </c>
      <c r="O1393" s="70">
        <f t="shared" si="70"/>
        <v>1371.8</v>
      </c>
      <c r="P1393" s="25" t="s">
        <v>26</v>
      </c>
    </row>
    <row r="1394" spans="1:16" ht="202.5" hidden="1" customHeight="1" x14ac:dyDescent="0.2">
      <c r="A1394" s="7">
        <f t="shared" si="71"/>
        <v>1231</v>
      </c>
      <c r="B1394" s="64" t="s">
        <v>2155</v>
      </c>
      <c r="C1394" s="65" t="s">
        <v>2156</v>
      </c>
      <c r="D1394" s="17" t="s">
        <v>379</v>
      </c>
      <c r="E1394" s="65" t="s">
        <v>2926</v>
      </c>
      <c r="F1394" s="65" t="s">
        <v>2158</v>
      </c>
      <c r="G1394" s="43" t="s">
        <v>2928</v>
      </c>
      <c r="H1394" s="71" t="s">
        <v>401</v>
      </c>
      <c r="I1394" s="68">
        <v>45838</v>
      </c>
      <c r="J1394" s="61">
        <v>2422</v>
      </c>
      <c r="K1394" s="74">
        <v>53</v>
      </c>
      <c r="L1394" s="69">
        <v>95.3</v>
      </c>
      <c r="M1394" s="69">
        <v>3.9</v>
      </c>
      <c r="N1394" s="69">
        <v>-3.9</v>
      </c>
      <c r="O1394" s="70">
        <f t="shared" si="70"/>
        <v>95.3</v>
      </c>
      <c r="P1394" s="25" t="s">
        <v>26</v>
      </c>
    </row>
    <row r="1395" spans="1:16" ht="180" hidden="1" customHeight="1" x14ac:dyDescent="0.2">
      <c r="A1395" s="7">
        <f t="shared" si="71"/>
        <v>1232</v>
      </c>
      <c r="B1395" s="64" t="s">
        <v>141</v>
      </c>
      <c r="C1395" s="65" t="s">
        <v>2929</v>
      </c>
      <c r="D1395" s="65" t="s">
        <v>569</v>
      </c>
      <c r="E1395" s="65" t="s">
        <v>144</v>
      </c>
      <c r="F1395" s="65" t="s">
        <v>401</v>
      </c>
      <c r="G1395" s="43" t="s">
        <v>2930</v>
      </c>
      <c r="H1395" s="71" t="s">
        <v>401</v>
      </c>
      <c r="I1395" s="68">
        <v>45838</v>
      </c>
      <c r="J1395" s="61">
        <v>2423</v>
      </c>
      <c r="K1395" s="74">
        <v>53</v>
      </c>
      <c r="L1395" s="69">
        <v>215</v>
      </c>
      <c r="M1395" s="69">
        <v>0</v>
      </c>
      <c r="N1395" s="69">
        <v>-0.67</v>
      </c>
      <c r="O1395" s="70">
        <f t="shared" si="70"/>
        <v>214.33</v>
      </c>
      <c r="P1395" s="25" t="s">
        <v>26</v>
      </c>
    </row>
    <row r="1396" spans="1:16" ht="112.5" hidden="1" customHeight="1" x14ac:dyDescent="0.2">
      <c r="A1396" s="7">
        <f t="shared" si="71"/>
        <v>1233</v>
      </c>
      <c r="B1396" s="64" t="s">
        <v>2931</v>
      </c>
      <c r="C1396" s="65" t="s">
        <v>2932</v>
      </c>
      <c r="D1396" s="65" t="s">
        <v>2618</v>
      </c>
      <c r="E1396" s="65" t="s">
        <v>2331</v>
      </c>
      <c r="F1396" s="65" t="s">
        <v>401</v>
      </c>
      <c r="G1396" s="43" t="s">
        <v>2933</v>
      </c>
      <c r="H1396" s="71" t="s">
        <v>401</v>
      </c>
      <c r="I1396" s="68">
        <v>45838</v>
      </c>
      <c r="J1396" s="61">
        <v>119667366</v>
      </c>
      <c r="K1396" s="74">
        <v>53</v>
      </c>
      <c r="L1396" s="69">
        <v>1230.5</v>
      </c>
      <c r="M1396" s="69">
        <v>0</v>
      </c>
      <c r="N1396" s="69">
        <v>0</v>
      </c>
      <c r="O1396" s="70">
        <f t="shared" si="70"/>
        <v>1230.5</v>
      </c>
      <c r="P1396" s="25" t="s">
        <v>26</v>
      </c>
    </row>
    <row r="1397" spans="1:16" ht="202.5" hidden="1" customHeight="1" x14ac:dyDescent="0.2">
      <c r="A1397" s="7">
        <f t="shared" si="71"/>
        <v>1234</v>
      </c>
      <c r="B1397" s="64" t="s">
        <v>288</v>
      </c>
      <c r="C1397" s="65" t="s">
        <v>2686</v>
      </c>
      <c r="D1397" s="65" t="s">
        <v>2903</v>
      </c>
      <c r="E1397" s="65" t="s">
        <v>2899</v>
      </c>
      <c r="F1397" s="65" t="s">
        <v>401</v>
      </c>
      <c r="G1397" s="43" t="s">
        <v>2934</v>
      </c>
      <c r="H1397" s="71" t="s">
        <v>401</v>
      </c>
      <c r="I1397" s="68">
        <v>45838</v>
      </c>
      <c r="J1397" s="61">
        <v>2279</v>
      </c>
      <c r="K1397" s="74">
        <v>54</v>
      </c>
      <c r="L1397" s="69">
        <v>517.73</v>
      </c>
      <c r="M1397" s="69">
        <v>0</v>
      </c>
      <c r="N1397" s="69">
        <v>-352.58</v>
      </c>
      <c r="O1397" s="70">
        <f t="shared" si="70"/>
        <v>165.15000000000003</v>
      </c>
      <c r="P1397" s="25" t="s">
        <v>26</v>
      </c>
    </row>
    <row r="1398" spans="1:16" ht="180" hidden="1" customHeight="1" x14ac:dyDescent="0.2">
      <c r="A1398" s="7">
        <f t="shared" si="71"/>
        <v>1235</v>
      </c>
      <c r="B1398" s="64" t="s">
        <v>2935</v>
      </c>
      <c r="C1398" s="65" t="s">
        <v>2936</v>
      </c>
      <c r="D1398" s="65" t="s">
        <v>2903</v>
      </c>
      <c r="E1398" s="65" t="s">
        <v>2899</v>
      </c>
      <c r="F1398" s="65" t="s">
        <v>401</v>
      </c>
      <c r="G1398" s="43" t="s">
        <v>2937</v>
      </c>
      <c r="H1398" s="71" t="s">
        <v>401</v>
      </c>
      <c r="I1398" s="68">
        <v>45838</v>
      </c>
      <c r="J1398" s="61">
        <v>119528670</v>
      </c>
      <c r="K1398" s="74">
        <v>54</v>
      </c>
      <c r="L1398" s="69">
        <v>10000</v>
      </c>
      <c r="M1398" s="69">
        <v>0</v>
      </c>
      <c r="N1398" s="69">
        <v>0</v>
      </c>
      <c r="O1398" s="70">
        <f t="shared" si="70"/>
        <v>10000</v>
      </c>
      <c r="P1398" s="25" t="s">
        <v>26</v>
      </c>
    </row>
    <row r="1399" spans="1:16" ht="202.5" hidden="1" customHeight="1" x14ac:dyDescent="0.2">
      <c r="A1399" s="7">
        <f t="shared" si="71"/>
        <v>1236</v>
      </c>
      <c r="B1399" s="64" t="s">
        <v>288</v>
      </c>
      <c r="C1399" s="65" t="s">
        <v>2686</v>
      </c>
      <c r="D1399" s="65" t="s">
        <v>2903</v>
      </c>
      <c r="E1399" s="65" t="s">
        <v>2899</v>
      </c>
      <c r="F1399" s="65" t="s">
        <v>401</v>
      </c>
      <c r="G1399" s="43" t="s">
        <v>2938</v>
      </c>
      <c r="H1399" s="71" t="s">
        <v>401</v>
      </c>
      <c r="I1399" s="68">
        <v>45838</v>
      </c>
      <c r="J1399" s="61">
        <v>2286</v>
      </c>
      <c r="K1399" s="74">
        <v>54</v>
      </c>
      <c r="L1399" s="69">
        <v>889.68</v>
      </c>
      <c r="M1399" s="69">
        <v>0</v>
      </c>
      <c r="N1399" s="69">
        <v>-469.81</v>
      </c>
      <c r="O1399" s="70">
        <f t="shared" si="70"/>
        <v>419.86999999999995</v>
      </c>
      <c r="P1399" s="25" t="s">
        <v>26</v>
      </c>
    </row>
    <row r="1400" spans="1:16" ht="225" hidden="1" customHeight="1" x14ac:dyDescent="0.2">
      <c r="A1400" s="7">
        <f t="shared" si="71"/>
        <v>1237</v>
      </c>
      <c r="B1400" s="64" t="s">
        <v>2939</v>
      </c>
      <c r="C1400" s="65" t="s">
        <v>2940</v>
      </c>
      <c r="D1400" s="65" t="s">
        <v>2903</v>
      </c>
      <c r="E1400" s="65" t="s">
        <v>2899</v>
      </c>
      <c r="F1400" s="65" t="s">
        <v>401</v>
      </c>
      <c r="G1400" s="43" t="s">
        <v>2941</v>
      </c>
      <c r="H1400" s="71" t="s">
        <v>401</v>
      </c>
      <c r="I1400" s="68">
        <v>45838</v>
      </c>
      <c r="J1400" s="61">
        <v>119524218</v>
      </c>
      <c r="K1400" s="74">
        <v>54</v>
      </c>
      <c r="L1400" s="69">
        <v>7500</v>
      </c>
      <c r="M1400" s="69">
        <v>0</v>
      </c>
      <c r="N1400" s="69">
        <v>0</v>
      </c>
      <c r="O1400" s="70">
        <f t="shared" si="70"/>
        <v>7500</v>
      </c>
      <c r="P1400" s="25" t="s">
        <v>26</v>
      </c>
    </row>
    <row r="1401" spans="1:16" ht="202.5" hidden="1" customHeight="1" x14ac:dyDescent="0.2">
      <c r="A1401" s="7">
        <f t="shared" si="71"/>
        <v>1238</v>
      </c>
      <c r="B1401" s="64" t="s">
        <v>2942</v>
      </c>
      <c r="C1401" s="65" t="s">
        <v>2943</v>
      </c>
      <c r="D1401" s="65" t="s">
        <v>2903</v>
      </c>
      <c r="E1401" s="65" t="s">
        <v>2899</v>
      </c>
      <c r="F1401" s="65" t="s">
        <v>401</v>
      </c>
      <c r="G1401" s="43" t="s">
        <v>2944</v>
      </c>
      <c r="H1401" s="71" t="s">
        <v>401</v>
      </c>
      <c r="I1401" s="68">
        <v>45838</v>
      </c>
      <c r="J1401" s="61">
        <v>119524213</v>
      </c>
      <c r="K1401" s="74">
        <v>54</v>
      </c>
      <c r="L1401" s="69">
        <v>2500</v>
      </c>
      <c r="M1401" s="69">
        <v>0</v>
      </c>
      <c r="N1401" s="69">
        <v>0</v>
      </c>
      <c r="O1401" s="70">
        <f t="shared" si="70"/>
        <v>2500</v>
      </c>
      <c r="P1401" s="25" t="s">
        <v>26</v>
      </c>
    </row>
    <row r="1402" spans="1:16" ht="202.5" hidden="1" customHeight="1" x14ac:dyDescent="0.2">
      <c r="A1402" s="7">
        <f t="shared" si="71"/>
        <v>1239</v>
      </c>
      <c r="B1402" s="64" t="s">
        <v>288</v>
      </c>
      <c r="C1402" s="65" t="s">
        <v>2686</v>
      </c>
      <c r="D1402" s="65" t="s">
        <v>2903</v>
      </c>
      <c r="E1402" s="65" t="s">
        <v>2899</v>
      </c>
      <c r="F1402" s="65" t="s">
        <v>401</v>
      </c>
      <c r="G1402" s="43" t="s">
        <v>2945</v>
      </c>
      <c r="H1402" s="71" t="s">
        <v>401</v>
      </c>
      <c r="I1402" s="68">
        <v>45838</v>
      </c>
      <c r="J1402" s="61">
        <v>2343</v>
      </c>
      <c r="K1402" s="74">
        <v>54</v>
      </c>
      <c r="L1402" s="69">
        <v>302.04000000000002</v>
      </c>
      <c r="M1402" s="69">
        <v>0</v>
      </c>
      <c r="N1402" s="69">
        <v>-71.87</v>
      </c>
      <c r="O1402" s="70">
        <f t="shared" si="70"/>
        <v>230.17000000000002</v>
      </c>
      <c r="P1402" s="25" t="s">
        <v>26</v>
      </c>
    </row>
    <row r="1403" spans="1:16" ht="157.5" hidden="1" customHeight="1" x14ac:dyDescent="0.2">
      <c r="A1403" s="7">
        <f t="shared" si="71"/>
        <v>1240</v>
      </c>
      <c r="B1403" s="64" t="s">
        <v>2946</v>
      </c>
      <c r="C1403" s="65" t="s">
        <v>2947</v>
      </c>
      <c r="D1403" s="65" t="s">
        <v>2903</v>
      </c>
      <c r="E1403" s="65" t="s">
        <v>2899</v>
      </c>
      <c r="F1403" s="65" t="s">
        <v>401</v>
      </c>
      <c r="G1403" s="43" t="s">
        <v>2948</v>
      </c>
      <c r="H1403" s="71" t="s">
        <v>401</v>
      </c>
      <c r="I1403" s="68">
        <v>45838</v>
      </c>
      <c r="J1403" s="61">
        <v>119528693</v>
      </c>
      <c r="K1403" s="74">
        <v>54</v>
      </c>
      <c r="L1403" s="69">
        <v>1250</v>
      </c>
      <c r="M1403" s="69">
        <v>0</v>
      </c>
      <c r="N1403" s="69">
        <v>0</v>
      </c>
      <c r="O1403" s="70">
        <f t="shared" si="70"/>
        <v>1250</v>
      </c>
      <c r="P1403" s="25" t="s">
        <v>26</v>
      </c>
    </row>
    <row r="1404" spans="1:16" ht="202.5" hidden="1" customHeight="1" x14ac:dyDescent="0.2">
      <c r="A1404" s="7">
        <f t="shared" si="71"/>
        <v>1241</v>
      </c>
      <c r="B1404" s="64" t="s">
        <v>2949</v>
      </c>
      <c r="C1404" s="65" t="s">
        <v>2950</v>
      </c>
      <c r="D1404" s="65" t="s">
        <v>2903</v>
      </c>
      <c r="E1404" s="65" t="s">
        <v>2899</v>
      </c>
      <c r="F1404" s="65" t="s">
        <v>401</v>
      </c>
      <c r="G1404" s="43" t="s">
        <v>2951</v>
      </c>
      <c r="H1404" s="71" t="s">
        <v>401</v>
      </c>
      <c r="I1404" s="68">
        <v>45838</v>
      </c>
      <c r="J1404" s="61">
        <v>119528665</v>
      </c>
      <c r="K1404" s="74">
        <v>54</v>
      </c>
      <c r="L1404" s="69">
        <v>8750</v>
      </c>
      <c r="M1404" s="69">
        <v>0</v>
      </c>
      <c r="N1404" s="69">
        <v>0</v>
      </c>
      <c r="O1404" s="70">
        <f t="shared" si="70"/>
        <v>8750</v>
      </c>
      <c r="P1404" s="25" t="s">
        <v>26</v>
      </c>
    </row>
    <row r="1405" spans="1:16" ht="162.75" hidden="1" customHeight="1" x14ac:dyDescent="0.2">
      <c r="A1405" s="7">
        <f t="shared" si="71"/>
        <v>1242</v>
      </c>
      <c r="B1405" s="64" t="s">
        <v>141</v>
      </c>
      <c r="C1405" s="65" t="s">
        <v>142</v>
      </c>
      <c r="D1405" s="65" t="s">
        <v>569</v>
      </c>
      <c r="E1405" s="65" t="s">
        <v>144</v>
      </c>
      <c r="F1405" s="65" t="s">
        <v>401</v>
      </c>
      <c r="G1405" s="43" t="s">
        <v>2952</v>
      </c>
      <c r="H1405" s="71" t="s">
        <v>401</v>
      </c>
      <c r="I1405" s="68">
        <v>45838</v>
      </c>
      <c r="J1405" s="61">
        <v>2360</v>
      </c>
      <c r="K1405" s="74">
        <v>54</v>
      </c>
      <c r="L1405" s="69">
        <v>94.93</v>
      </c>
      <c r="M1405" s="69">
        <v>0</v>
      </c>
      <c r="N1405" s="69">
        <v>-2.25</v>
      </c>
      <c r="O1405" s="70">
        <f t="shared" si="70"/>
        <v>92.68</v>
      </c>
      <c r="P1405" s="25" t="s">
        <v>26</v>
      </c>
    </row>
    <row r="1406" spans="1:16" ht="180" hidden="1" customHeight="1" x14ac:dyDescent="0.2">
      <c r="A1406" s="7">
        <f t="shared" si="71"/>
        <v>1243</v>
      </c>
      <c r="B1406" s="64" t="s">
        <v>141</v>
      </c>
      <c r="C1406" s="65" t="s">
        <v>142</v>
      </c>
      <c r="D1406" s="65" t="s">
        <v>569</v>
      </c>
      <c r="E1406" s="65" t="s">
        <v>144</v>
      </c>
      <c r="F1406" s="65" t="s">
        <v>401</v>
      </c>
      <c r="G1406" s="43" t="s">
        <v>2953</v>
      </c>
      <c r="H1406" s="71">
        <v>65878677</v>
      </c>
      <c r="I1406" s="68">
        <v>45838</v>
      </c>
      <c r="J1406" s="61">
        <v>2361</v>
      </c>
      <c r="K1406" s="74">
        <v>54</v>
      </c>
      <c r="L1406" s="69">
        <v>270.5</v>
      </c>
      <c r="M1406" s="69">
        <v>0</v>
      </c>
      <c r="N1406" s="69">
        <v>-5.85</v>
      </c>
      <c r="O1406" s="70">
        <f t="shared" si="70"/>
        <v>264.64999999999998</v>
      </c>
      <c r="P1406" s="25" t="s">
        <v>26</v>
      </c>
    </row>
    <row r="1407" spans="1:16" ht="162.75" hidden="1" customHeight="1" x14ac:dyDescent="0.2">
      <c r="A1407" s="7">
        <f t="shared" si="71"/>
        <v>1244</v>
      </c>
      <c r="B1407" s="64" t="s">
        <v>141</v>
      </c>
      <c r="C1407" s="65" t="s">
        <v>142</v>
      </c>
      <c r="D1407" s="65" t="s">
        <v>569</v>
      </c>
      <c r="E1407" s="65" t="s">
        <v>144</v>
      </c>
      <c r="F1407" s="65" t="s">
        <v>401</v>
      </c>
      <c r="G1407" s="43" t="s">
        <v>2954</v>
      </c>
      <c r="H1407" s="71">
        <v>65842514</v>
      </c>
      <c r="I1407" s="68">
        <v>45838</v>
      </c>
      <c r="J1407" s="61">
        <v>2362</v>
      </c>
      <c r="K1407" s="74">
        <v>54</v>
      </c>
      <c r="L1407" s="69">
        <v>5538.38</v>
      </c>
      <c r="M1407" s="69">
        <v>0</v>
      </c>
      <c r="N1407" s="69">
        <v>-221.87</v>
      </c>
      <c r="O1407" s="70">
        <f t="shared" si="70"/>
        <v>5316.51</v>
      </c>
      <c r="P1407" s="25" t="s">
        <v>26</v>
      </c>
    </row>
    <row r="1408" spans="1:16" ht="180" hidden="1" customHeight="1" x14ac:dyDescent="0.2">
      <c r="A1408" s="7">
        <f t="shared" si="71"/>
        <v>1245</v>
      </c>
      <c r="B1408" s="64" t="s">
        <v>942</v>
      </c>
      <c r="C1408" s="65" t="s">
        <v>943</v>
      </c>
      <c r="D1408" s="65" t="s">
        <v>569</v>
      </c>
      <c r="E1408" s="65" t="s">
        <v>144</v>
      </c>
      <c r="F1408" s="65" t="s">
        <v>401</v>
      </c>
      <c r="G1408" s="43" t="s">
        <v>2955</v>
      </c>
      <c r="H1408" s="71">
        <v>45681053</v>
      </c>
      <c r="I1408" s="68">
        <v>45838</v>
      </c>
      <c r="J1408" s="61">
        <v>2363</v>
      </c>
      <c r="K1408" s="74">
        <v>54</v>
      </c>
      <c r="L1408" s="69">
        <v>115.35</v>
      </c>
      <c r="M1408" s="69">
        <v>0</v>
      </c>
      <c r="N1408" s="69">
        <v>0</v>
      </c>
      <c r="O1408" s="70">
        <f t="shared" si="70"/>
        <v>115.35</v>
      </c>
      <c r="P1408" s="25" t="s">
        <v>26</v>
      </c>
    </row>
    <row r="1409" spans="1:16" ht="180" hidden="1" customHeight="1" x14ac:dyDescent="0.2">
      <c r="A1409" s="7">
        <f t="shared" si="71"/>
        <v>1246</v>
      </c>
      <c r="B1409" s="64" t="s">
        <v>141</v>
      </c>
      <c r="C1409" s="65" t="s">
        <v>142</v>
      </c>
      <c r="D1409" s="65" t="s">
        <v>569</v>
      </c>
      <c r="E1409" s="65" t="s">
        <v>144</v>
      </c>
      <c r="F1409" s="65" t="s">
        <v>401</v>
      </c>
      <c r="G1409" s="43" t="s">
        <v>2956</v>
      </c>
      <c r="H1409" s="71">
        <v>2133</v>
      </c>
      <c r="I1409" s="68">
        <v>45838</v>
      </c>
      <c r="J1409" s="61">
        <v>2364</v>
      </c>
      <c r="K1409" s="74">
        <v>54</v>
      </c>
      <c r="L1409" s="69">
        <v>569.96</v>
      </c>
      <c r="M1409" s="69">
        <v>0</v>
      </c>
      <c r="N1409" s="69">
        <v>0</v>
      </c>
      <c r="O1409" s="70">
        <f t="shared" si="70"/>
        <v>569.96</v>
      </c>
      <c r="P1409" s="25" t="s">
        <v>26</v>
      </c>
    </row>
    <row r="1410" spans="1:16" ht="180" hidden="1" customHeight="1" x14ac:dyDescent="0.2">
      <c r="A1410" s="7">
        <f t="shared" si="71"/>
        <v>1247</v>
      </c>
      <c r="B1410" s="64">
        <v>1704990322001</v>
      </c>
      <c r="C1410" s="65" t="s">
        <v>1204</v>
      </c>
      <c r="D1410" s="65" t="s">
        <v>101</v>
      </c>
      <c r="E1410" s="65" t="s">
        <v>2957</v>
      </c>
      <c r="F1410" s="65" t="s">
        <v>98</v>
      </c>
      <c r="G1410" s="43" t="s">
        <v>2958</v>
      </c>
      <c r="H1410" s="71">
        <v>57</v>
      </c>
      <c r="I1410" s="68">
        <v>45838</v>
      </c>
      <c r="J1410" s="61">
        <v>2367</v>
      </c>
      <c r="K1410" s="74">
        <v>54</v>
      </c>
      <c r="L1410" s="69">
        <v>4680</v>
      </c>
      <c r="M1410" s="69">
        <v>702</v>
      </c>
      <c r="N1410" s="69">
        <v>-1170</v>
      </c>
      <c r="O1410" s="70">
        <f t="shared" si="70"/>
        <v>4212</v>
      </c>
      <c r="P1410" s="25" t="s">
        <v>26</v>
      </c>
    </row>
    <row r="1411" spans="1:16" ht="135" hidden="1" customHeight="1" x14ac:dyDescent="0.2">
      <c r="A1411" s="7">
        <f t="shared" si="71"/>
        <v>1248</v>
      </c>
      <c r="B1411" s="64" t="s">
        <v>600</v>
      </c>
      <c r="C1411" s="65" t="s">
        <v>601</v>
      </c>
      <c r="D1411" s="17" t="s">
        <v>391</v>
      </c>
      <c r="E1411" s="65" t="s">
        <v>1493</v>
      </c>
      <c r="F1411" s="65" t="s">
        <v>737</v>
      </c>
      <c r="G1411" s="43" t="s">
        <v>2959</v>
      </c>
      <c r="H1411" s="71" t="s">
        <v>401</v>
      </c>
      <c r="I1411" s="68">
        <v>45838</v>
      </c>
      <c r="J1411" s="61">
        <v>2368</v>
      </c>
      <c r="K1411" s="74">
        <v>54</v>
      </c>
      <c r="L1411" s="69">
        <v>462.02</v>
      </c>
      <c r="M1411" s="69">
        <v>69.3</v>
      </c>
      <c r="N1411" s="69">
        <v>0</v>
      </c>
      <c r="O1411" s="70">
        <f t="shared" si="70"/>
        <v>531.31999999999994</v>
      </c>
      <c r="P1411" s="25" t="s">
        <v>26</v>
      </c>
    </row>
    <row r="1412" spans="1:16" ht="180" hidden="1" customHeight="1" x14ac:dyDescent="0.2">
      <c r="A1412" s="7">
        <f t="shared" si="71"/>
        <v>1249</v>
      </c>
      <c r="B1412" s="64">
        <v>1205754144001</v>
      </c>
      <c r="C1412" s="65" t="s">
        <v>578</v>
      </c>
      <c r="D1412" s="65" t="s">
        <v>101</v>
      </c>
      <c r="E1412" s="65" t="s">
        <v>1151</v>
      </c>
      <c r="F1412" s="65" t="s">
        <v>580</v>
      </c>
      <c r="G1412" s="43" t="s">
        <v>2960</v>
      </c>
      <c r="H1412" s="71">
        <v>28</v>
      </c>
      <c r="I1412" s="68">
        <v>45838</v>
      </c>
      <c r="J1412" s="61">
        <v>2371</v>
      </c>
      <c r="K1412" s="74">
        <v>54</v>
      </c>
      <c r="L1412" s="69">
        <v>396</v>
      </c>
      <c r="M1412" s="69">
        <v>59.4</v>
      </c>
      <c r="N1412" s="69">
        <v>-99</v>
      </c>
      <c r="O1412" s="70">
        <f t="shared" si="70"/>
        <v>356.4</v>
      </c>
      <c r="P1412" s="25" t="s">
        <v>26</v>
      </c>
    </row>
    <row r="1413" spans="1:16" ht="135" hidden="1" customHeight="1" x14ac:dyDescent="0.2">
      <c r="A1413" s="7">
        <f t="shared" si="71"/>
        <v>1250</v>
      </c>
      <c r="B1413" s="64">
        <v>1768152560001</v>
      </c>
      <c r="C1413" s="65" t="s">
        <v>2961</v>
      </c>
      <c r="D1413" s="65" t="s">
        <v>569</v>
      </c>
      <c r="E1413" s="65" t="s">
        <v>597</v>
      </c>
      <c r="F1413" s="65" t="s">
        <v>401</v>
      </c>
      <c r="G1413" s="43" t="s">
        <v>2962</v>
      </c>
      <c r="H1413" s="71" t="s">
        <v>2963</v>
      </c>
      <c r="I1413" s="68">
        <v>45838</v>
      </c>
      <c r="J1413" s="61">
        <v>2399</v>
      </c>
      <c r="K1413" s="74">
        <v>54</v>
      </c>
      <c r="L1413" s="69">
        <v>126.2</v>
      </c>
      <c r="M1413" s="69">
        <v>18.93</v>
      </c>
      <c r="N1413" s="69">
        <v>-18.93</v>
      </c>
      <c r="O1413" s="70">
        <f t="shared" si="70"/>
        <v>126.19999999999999</v>
      </c>
      <c r="P1413" s="25" t="s">
        <v>26</v>
      </c>
    </row>
    <row r="1414" spans="1:16" ht="135" hidden="1" customHeight="1" x14ac:dyDescent="0.2">
      <c r="A1414" s="7">
        <f t="shared" si="71"/>
        <v>1251</v>
      </c>
      <c r="B1414" s="64">
        <v>1768152560001</v>
      </c>
      <c r="C1414" s="65" t="s">
        <v>2961</v>
      </c>
      <c r="D1414" s="65" t="s">
        <v>569</v>
      </c>
      <c r="E1414" s="65" t="s">
        <v>597</v>
      </c>
      <c r="F1414" s="65" t="s">
        <v>401</v>
      </c>
      <c r="G1414" s="43" t="s">
        <v>2964</v>
      </c>
      <c r="H1414" s="71" t="s">
        <v>2965</v>
      </c>
      <c r="I1414" s="68">
        <v>45838</v>
      </c>
      <c r="J1414" s="61">
        <v>2401</v>
      </c>
      <c r="K1414" s="74">
        <v>54</v>
      </c>
      <c r="L1414" s="69">
        <v>20.76</v>
      </c>
      <c r="M1414" s="69">
        <v>3.12</v>
      </c>
      <c r="N1414" s="69">
        <v>-3.12</v>
      </c>
      <c r="O1414" s="70">
        <f t="shared" si="70"/>
        <v>20.76</v>
      </c>
      <c r="P1414" s="25" t="s">
        <v>26</v>
      </c>
    </row>
    <row r="1415" spans="1:16" ht="180" hidden="1" customHeight="1" x14ac:dyDescent="0.2">
      <c r="A1415" s="7">
        <f t="shared" si="71"/>
        <v>1252</v>
      </c>
      <c r="B1415" s="64">
        <v>1768152560001</v>
      </c>
      <c r="C1415" s="65" t="s">
        <v>2961</v>
      </c>
      <c r="D1415" s="65" t="s">
        <v>569</v>
      </c>
      <c r="E1415" s="65" t="s">
        <v>597</v>
      </c>
      <c r="F1415" s="65" t="s">
        <v>401</v>
      </c>
      <c r="G1415" s="43" t="s">
        <v>2966</v>
      </c>
      <c r="H1415" s="71" t="s">
        <v>2967</v>
      </c>
      <c r="I1415" s="68">
        <v>45838</v>
      </c>
      <c r="J1415" s="61">
        <v>2391</v>
      </c>
      <c r="K1415" s="74">
        <v>54</v>
      </c>
      <c r="L1415" s="69">
        <v>180.64</v>
      </c>
      <c r="M1415" s="69">
        <v>27.1</v>
      </c>
      <c r="N1415" s="69">
        <v>-27.1</v>
      </c>
      <c r="O1415" s="70">
        <f t="shared" si="70"/>
        <v>180.64</v>
      </c>
      <c r="P1415" s="25" t="s">
        <v>26</v>
      </c>
    </row>
    <row r="1416" spans="1:16" ht="180" hidden="1" customHeight="1" x14ac:dyDescent="0.2">
      <c r="A1416" s="7">
        <f t="shared" si="71"/>
        <v>1253</v>
      </c>
      <c r="B1416" s="64">
        <v>1768152560001</v>
      </c>
      <c r="C1416" s="65" t="s">
        <v>2961</v>
      </c>
      <c r="D1416" s="65" t="s">
        <v>569</v>
      </c>
      <c r="E1416" s="65" t="s">
        <v>597</v>
      </c>
      <c r="F1416" s="65" t="s">
        <v>401</v>
      </c>
      <c r="G1416" s="43" t="s">
        <v>2968</v>
      </c>
      <c r="H1416" s="71" t="s">
        <v>2969</v>
      </c>
      <c r="I1416" s="68">
        <v>45838</v>
      </c>
      <c r="J1416" s="61">
        <v>2404</v>
      </c>
      <c r="K1416" s="74">
        <v>54</v>
      </c>
      <c r="L1416" s="69">
        <v>18.600000000000001</v>
      </c>
      <c r="M1416" s="69">
        <v>2.79</v>
      </c>
      <c r="N1416" s="69">
        <v>-2.79</v>
      </c>
      <c r="O1416" s="70">
        <f t="shared" si="70"/>
        <v>18.600000000000001</v>
      </c>
      <c r="P1416" s="25" t="s">
        <v>26</v>
      </c>
    </row>
    <row r="1417" spans="1:16" ht="180" hidden="1" customHeight="1" x14ac:dyDescent="0.2">
      <c r="A1417" s="7">
        <f t="shared" si="71"/>
        <v>1254</v>
      </c>
      <c r="B1417" s="64">
        <v>1768152560001</v>
      </c>
      <c r="C1417" s="65" t="s">
        <v>2961</v>
      </c>
      <c r="D1417" s="65" t="s">
        <v>569</v>
      </c>
      <c r="E1417" s="65" t="s">
        <v>597</v>
      </c>
      <c r="F1417" s="65" t="s">
        <v>401</v>
      </c>
      <c r="G1417" s="43" t="s">
        <v>2970</v>
      </c>
      <c r="H1417" s="71" t="s">
        <v>2971</v>
      </c>
      <c r="I1417" s="68">
        <v>45838</v>
      </c>
      <c r="J1417" s="61">
        <v>2408</v>
      </c>
      <c r="K1417" s="74">
        <v>54</v>
      </c>
      <c r="L1417" s="69">
        <v>160.08000000000001</v>
      </c>
      <c r="M1417" s="69">
        <v>24.02</v>
      </c>
      <c r="N1417" s="69">
        <v>-24.02</v>
      </c>
      <c r="O1417" s="70">
        <f t="shared" si="70"/>
        <v>160.08000000000001</v>
      </c>
      <c r="P1417" s="25" t="s">
        <v>26</v>
      </c>
    </row>
    <row r="1418" spans="1:16" ht="180" hidden="1" customHeight="1" x14ac:dyDescent="0.2">
      <c r="A1418" s="7">
        <f t="shared" si="71"/>
        <v>1255</v>
      </c>
      <c r="B1418" s="64">
        <v>1768152560001</v>
      </c>
      <c r="C1418" s="65" t="s">
        <v>2961</v>
      </c>
      <c r="D1418" s="65" t="s">
        <v>569</v>
      </c>
      <c r="E1418" s="65" t="s">
        <v>597</v>
      </c>
      <c r="F1418" s="65" t="s">
        <v>401</v>
      </c>
      <c r="G1418" s="43" t="s">
        <v>2972</v>
      </c>
      <c r="H1418" s="71" t="s">
        <v>2973</v>
      </c>
      <c r="I1418" s="68">
        <v>45838</v>
      </c>
      <c r="J1418" s="61">
        <v>2407</v>
      </c>
      <c r="K1418" s="74">
        <v>54</v>
      </c>
      <c r="L1418" s="69">
        <v>31</v>
      </c>
      <c r="M1418" s="69">
        <v>4.6500000000000004</v>
      </c>
      <c r="N1418" s="69">
        <v>-4.6500000000000004</v>
      </c>
      <c r="O1418" s="70">
        <f t="shared" si="70"/>
        <v>31</v>
      </c>
      <c r="P1418" s="25" t="s">
        <v>26</v>
      </c>
    </row>
    <row r="1419" spans="1:16" ht="112.5" hidden="1" customHeight="1" x14ac:dyDescent="0.2">
      <c r="A1419" s="7">
        <f t="shared" si="71"/>
        <v>1256</v>
      </c>
      <c r="B1419" s="64">
        <v>1768152560001</v>
      </c>
      <c r="C1419" s="65" t="s">
        <v>2961</v>
      </c>
      <c r="D1419" s="65" t="s">
        <v>569</v>
      </c>
      <c r="E1419" s="65" t="s">
        <v>597</v>
      </c>
      <c r="F1419" s="65" t="s">
        <v>401</v>
      </c>
      <c r="G1419" s="43" t="s">
        <v>2974</v>
      </c>
      <c r="H1419" s="71" t="s">
        <v>401</v>
      </c>
      <c r="I1419" s="68">
        <v>45838</v>
      </c>
      <c r="J1419" s="61">
        <v>2378</v>
      </c>
      <c r="K1419" s="74">
        <v>54</v>
      </c>
      <c r="L1419" s="69">
        <v>871.68</v>
      </c>
      <c r="M1419" s="69">
        <v>130.76</v>
      </c>
      <c r="N1419" s="69">
        <v>-130.76</v>
      </c>
      <c r="O1419" s="70">
        <f t="shared" si="70"/>
        <v>871.68</v>
      </c>
      <c r="P1419" s="25" t="s">
        <v>26</v>
      </c>
    </row>
    <row r="1420" spans="1:16" ht="135" hidden="1" customHeight="1" x14ac:dyDescent="0.2">
      <c r="A1420" s="7">
        <f t="shared" si="71"/>
        <v>1257</v>
      </c>
      <c r="B1420" s="64">
        <v>1768152560001</v>
      </c>
      <c r="C1420" s="65" t="s">
        <v>2961</v>
      </c>
      <c r="D1420" s="65" t="s">
        <v>569</v>
      </c>
      <c r="E1420" s="65" t="s">
        <v>597</v>
      </c>
      <c r="F1420" s="65" t="s">
        <v>401</v>
      </c>
      <c r="G1420" s="43" t="s">
        <v>2975</v>
      </c>
      <c r="H1420" s="71" t="s">
        <v>2976</v>
      </c>
      <c r="I1420" s="68">
        <v>45838</v>
      </c>
      <c r="J1420" s="61">
        <v>2390</v>
      </c>
      <c r="K1420" s="74">
        <v>54</v>
      </c>
      <c r="L1420" s="69">
        <v>126.92</v>
      </c>
      <c r="M1420" s="69">
        <v>19.04</v>
      </c>
      <c r="N1420" s="69">
        <v>-19.04</v>
      </c>
      <c r="O1420" s="70">
        <f t="shared" si="70"/>
        <v>126.92000000000002</v>
      </c>
      <c r="P1420" s="25" t="s">
        <v>26</v>
      </c>
    </row>
    <row r="1421" spans="1:16" ht="135" hidden="1" customHeight="1" x14ac:dyDescent="0.2">
      <c r="A1421" s="7">
        <f t="shared" si="71"/>
        <v>1258</v>
      </c>
      <c r="B1421" s="64">
        <v>1768152560001</v>
      </c>
      <c r="C1421" s="65" t="s">
        <v>2961</v>
      </c>
      <c r="D1421" s="65" t="s">
        <v>569</v>
      </c>
      <c r="E1421" s="65" t="s">
        <v>597</v>
      </c>
      <c r="F1421" s="65" t="s">
        <v>401</v>
      </c>
      <c r="G1421" s="43" t="s">
        <v>2977</v>
      </c>
      <c r="H1421" s="71" t="s">
        <v>2978</v>
      </c>
      <c r="I1421" s="68">
        <v>45838</v>
      </c>
      <c r="J1421" s="61">
        <v>2395</v>
      </c>
      <c r="K1421" s="74">
        <v>54</v>
      </c>
      <c r="L1421" s="69">
        <v>20.04</v>
      </c>
      <c r="M1421" s="69">
        <v>3.01</v>
      </c>
      <c r="N1421" s="69">
        <v>-3.01</v>
      </c>
      <c r="O1421" s="70">
        <f t="shared" si="70"/>
        <v>20.04</v>
      </c>
      <c r="P1421" s="25" t="s">
        <v>26</v>
      </c>
    </row>
    <row r="1422" spans="1:16" ht="135" hidden="1" customHeight="1" x14ac:dyDescent="0.2">
      <c r="A1422" s="7">
        <f t="shared" si="71"/>
        <v>1259</v>
      </c>
      <c r="B1422" s="64">
        <v>1768152560001</v>
      </c>
      <c r="C1422" s="65" t="s">
        <v>2961</v>
      </c>
      <c r="D1422" s="65" t="s">
        <v>569</v>
      </c>
      <c r="E1422" s="65" t="s">
        <v>597</v>
      </c>
      <c r="F1422" s="65" t="s">
        <v>401</v>
      </c>
      <c r="G1422" s="43" t="s">
        <v>2979</v>
      </c>
      <c r="H1422" s="71" t="s">
        <v>2980</v>
      </c>
      <c r="I1422" s="68">
        <v>45838</v>
      </c>
      <c r="J1422" s="61">
        <v>2396</v>
      </c>
      <c r="K1422" s="74">
        <v>54</v>
      </c>
      <c r="L1422" s="69">
        <v>12.4</v>
      </c>
      <c r="M1422" s="69">
        <v>1.86</v>
      </c>
      <c r="N1422" s="69">
        <v>-1.86</v>
      </c>
      <c r="O1422" s="70">
        <f t="shared" si="70"/>
        <v>12.4</v>
      </c>
      <c r="P1422" s="25" t="s">
        <v>26</v>
      </c>
    </row>
    <row r="1423" spans="1:16" ht="157.5" hidden="1" customHeight="1" x14ac:dyDescent="0.2">
      <c r="A1423" s="7">
        <f t="shared" si="71"/>
        <v>1260</v>
      </c>
      <c r="B1423" s="64" t="s">
        <v>600</v>
      </c>
      <c r="C1423" s="65" t="s">
        <v>601</v>
      </c>
      <c r="D1423" s="17" t="s">
        <v>391</v>
      </c>
      <c r="E1423" s="65" t="s">
        <v>1578</v>
      </c>
      <c r="F1423" s="65" t="s">
        <v>737</v>
      </c>
      <c r="G1423" s="43" t="s">
        <v>2981</v>
      </c>
      <c r="H1423" s="71" t="s">
        <v>401</v>
      </c>
      <c r="I1423" s="68">
        <v>45838</v>
      </c>
      <c r="J1423" s="61">
        <v>2374</v>
      </c>
      <c r="K1423" s="74">
        <v>54</v>
      </c>
      <c r="L1423" s="69">
        <v>2320.08</v>
      </c>
      <c r="M1423" s="69">
        <v>348.01</v>
      </c>
      <c r="N1423" s="69">
        <v>0</v>
      </c>
      <c r="O1423" s="70">
        <f t="shared" si="70"/>
        <v>2668.09</v>
      </c>
      <c r="P1423" s="25" t="s">
        <v>26</v>
      </c>
    </row>
    <row r="1424" spans="1:16" ht="135" hidden="1" customHeight="1" x14ac:dyDescent="0.2">
      <c r="A1424" s="7">
        <f t="shared" si="71"/>
        <v>1261</v>
      </c>
      <c r="B1424" s="64" t="s">
        <v>600</v>
      </c>
      <c r="C1424" s="65" t="s">
        <v>601</v>
      </c>
      <c r="D1424" s="17" t="s">
        <v>391</v>
      </c>
      <c r="E1424" s="65" t="s">
        <v>2300</v>
      </c>
      <c r="F1424" s="65" t="s">
        <v>737</v>
      </c>
      <c r="G1424" s="43" t="s">
        <v>2982</v>
      </c>
      <c r="H1424" s="71">
        <v>33996</v>
      </c>
      <c r="I1424" s="68">
        <v>45838</v>
      </c>
      <c r="J1424" s="61">
        <v>2376</v>
      </c>
      <c r="K1424" s="74">
        <v>54</v>
      </c>
      <c r="L1424" s="69">
        <v>1142.53</v>
      </c>
      <c r="M1424" s="69">
        <v>171.38</v>
      </c>
      <c r="N1424" s="69">
        <v>0</v>
      </c>
      <c r="O1424" s="70">
        <f t="shared" si="70"/>
        <v>1313.9099999999999</v>
      </c>
      <c r="P1424" s="25" t="s">
        <v>26</v>
      </c>
    </row>
    <row r="1425" spans="1:16" ht="180" hidden="1" customHeight="1" x14ac:dyDescent="0.2">
      <c r="A1425" s="7">
        <f t="shared" si="71"/>
        <v>1262</v>
      </c>
      <c r="B1425" s="64" t="s">
        <v>141</v>
      </c>
      <c r="C1425" s="65" t="s">
        <v>142</v>
      </c>
      <c r="D1425" s="65" t="s">
        <v>569</v>
      </c>
      <c r="E1425" s="65" t="s">
        <v>144</v>
      </c>
      <c r="F1425" s="65" t="s">
        <v>401</v>
      </c>
      <c r="G1425" s="43" t="s">
        <v>2983</v>
      </c>
      <c r="H1425" s="71" t="s">
        <v>2984</v>
      </c>
      <c r="I1425" s="68">
        <v>45838</v>
      </c>
      <c r="J1425" s="61">
        <v>2379</v>
      </c>
      <c r="K1425" s="74">
        <v>54</v>
      </c>
      <c r="L1425" s="69">
        <v>2469.15</v>
      </c>
      <c r="M1425" s="69">
        <v>0</v>
      </c>
      <c r="N1425" s="69">
        <v>-48.81</v>
      </c>
      <c r="O1425" s="70">
        <f t="shared" si="70"/>
        <v>2420.34</v>
      </c>
      <c r="P1425" s="25" t="s">
        <v>26</v>
      </c>
    </row>
    <row r="1426" spans="1:16" ht="135" hidden="1" customHeight="1" x14ac:dyDescent="0.2">
      <c r="A1426" s="7">
        <f t="shared" si="71"/>
        <v>1263</v>
      </c>
      <c r="B1426" s="64" t="s">
        <v>600</v>
      </c>
      <c r="C1426" s="65" t="s">
        <v>601</v>
      </c>
      <c r="D1426" s="17" t="s">
        <v>391</v>
      </c>
      <c r="E1426" s="65" t="s">
        <v>1406</v>
      </c>
      <c r="F1426" s="65" t="s">
        <v>737</v>
      </c>
      <c r="G1426" s="43" t="s">
        <v>2985</v>
      </c>
      <c r="H1426" s="71" t="s">
        <v>401</v>
      </c>
      <c r="I1426" s="68">
        <v>45838</v>
      </c>
      <c r="J1426" s="61">
        <v>2381</v>
      </c>
      <c r="K1426" s="74">
        <v>54</v>
      </c>
      <c r="L1426" s="69">
        <v>3479.83</v>
      </c>
      <c r="M1426" s="69">
        <v>521.97</v>
      </c>
      <c r="N1426" s="69">
        <v>0</v>
      </c>
      <c r="O1426" s="70">
        <f t="shared" si="70"/>
        <v>4001.8</v>
      </c>
      <c r="P1426" s="25" t="s">
        <v>26</v>
      </c>
    </row>
    <row r="1427" spans="1:16" ht="157.5" hidden="1" customHeight="1" x14ac:dyDescent="0.2">
      <c r="A1427" s="7">
        <f t="shared" si="71"/>
        <v>1264</v>
      </c>
      <c r="B1427" s="64" t="s">
        <v>942</v>
      </c>
      <c r="C1427" s="65" t="s">
        <v>943</v>
      </c>
      <c r="D1427" s="65" t="s">
        <v>569</v>
      </c>
      <c r="E1427" s="65" t="s">
        <v>144</v>
      </c>
      <c r="F1427" s="65" t="s">
        <v>401</v>
      </c>
      <c r="G1427" s="43" t="s">
        <v>2986</v>
      </c>
      <c r="H1427" s="71">
        <v>45763148</v>
      </c>
      <c r="I1427" s="68">
        <v>45838</v>
      </c>
      <c r="J1427" s="61">
        <v>2388</v>
      </c>
      <c r="K1427" s="74">
        <v>54</v>
      </c>
      <c r="L1427" s="69">
        <v>11.77</v>
      </c>
      <c r="M1427" s="69">
        <v>0</v>
      </c>
      <c r="N1427" s="69">
        <v>0</v>
      </c>
      <c r="O1427" s="70">
        <f t="shared" si="70"/>
        <v>11.77</v>
      </c>
      <c r="P1427" s="25" t="s">
        <v>26</v>
      </c>
    </row>
    <row r="1428" spans="1:16" ht="180" hidden="1" customHeight="1" x14ac:dyDescent="0.2">
      <c r="A1428" s="7">
        <f t="shared" si="71"/>
        <v>1265</v>
      </c>
      <c r="B1428" s="64" t="s">
        <v>141</v>
      </c>
      <c r="C1428" s="65" t="s">
        <v>142</v>
      </c>
      <c r="D1428" s="65" t="s">
        <v>569</v>
      </c>
      <c r="E1428" s="65" t="s">
        <v>144</v>
      </c>
      <c r="F1428" s="65" t="s">
        <v>401</v>
      </c>
      <c r="G1428" s="43" t="s">
        <v>2987</v>
      </c>
      <c r="H1428" s="71" t="s">
        <v>2988</v>
      </c>
      <c r="I1428" s="68">
        <v>45838</v>
      </c>
      <c r="J1428" s="61">
        <v>2387</v>
      </c>
      <c r="K1428" s="74">
        <v>54</v>
      </c>
      <c r="L1428" s="69">
        <v>396.63</v>
      </c>
      <c r="M1428" s="69">
        <v>0</v>
      </c>
      <c r="N1428" s="69">
        <v>-25.4</v>
      </c>
      <c r="O1428" s="70">
        <f t="shared" si="70"/>
        <v>371.23</v>
      </c>
      <c r="P1428" s="25" t="s">
        <v>26</v>
      </c>
    </row>
    <row r="1429" spans="1:16" ht="157.5" hidden="1" customHeight="1" x14ac:dyDescent="0.2">
      <c r="A1429" s="7">
        <f t="shared" si="71"/>
        <v>1266</v>
      </c>
      <c r="B1429" s="64" t="s">
        <v>600</v>
      </c>
      <c r="C1429" s="65" t="s">
        <v>601</v>
      </c>
      <c r="D1429" s="17" t="s">
        <v>391</v>
      </c>
      <c r="E1429" s="65" t="s">
        <v>1956</v>
      </c>
      <c r="F1429" s="65" t="s">
        <v>737</v>
      </c>
      <c r="G1429" s="43" t="s">
        <v>2989</v>
      </c>
      <c r="H1429" s="71">
        <v>33999</v>
      </c>
      <c r="I1429" s="68">
        <v>45838</v>
      </c>
      <c r="J1429" s="61">
        <v>2392</v>
      </c>
      <c r="K1429" s="74">
        <v>54</v>
      </c>
      <c r="L1429" s="69">
        <v>2133.04</v>
      </c>
      <c r="M1429" s="69">
        <v>319.95999999999998</v>
      </c>
      <c r="N1429" s="69">
        <v>0</v>
      </c>
      <c r="O1429" s="70">
        <f t="shared" si="70"/>
        <v>2453</v>
      </c>
      <c r="P1429" s="25" t="s">
        <v>26</v>
      </c>
    </row>
    <row r="1430" spans="1:16" ht="135" hidden="1" customHeight="1" x14ac:dyDescent="0.2">
      <c r="A1430" s="7">
        <f t="shared" si="71"/>
        <v>1267</v>
      </c>
      <c r="B1430" s="64" t="s">
        <v>600</v>
      </c>
      <c r="C1430" s="65" t="s">
        <v>601</v>
      </c>
      <c r="D1430" s="17" t="s">
        <v>391</v>
      </c>
      <c r="E1430" s="65" t="s">
        <v>2519</v>
      </c>
      <c r="F1430" s="65" t="s">
        <v>737</v>
      </c>
      <c r="G1430" s="43" t="s">
        <v>2990</v>
      </c>
      <c r="H1430" s="71">
        <v>34000</v>
      </c>
      <c r="I1430" s="68">
        <v>45838</v>
      </c>
      <c r="J1430" s="61">
        <v>2397</v>
      </c>
      <c r="K1430" s="74">
        <v>54</v>
      </c>
      <c r="L1430" s="69">
        <v>3355.15</v>
      </c>
      <c r="M1430" s="69">
        <v>503.27</v>
      </c>
      <c r="N1430" s="69">
        <v>0</v>
      </c>
      <c r="O1430" s="70">
        <f t="shared" si="70"/>
        <v>3858.42</v>
      </c>
      <c r="P1430" s="25" t="s">
        <v>26</v>
      </c>
    </row>
    <row r="1431" spans="1:16" ht="180" hidden="1" customHeight="1" x14ac:dyDescent="0.2">
      <c r="A1431" s="7">
        <f t="shared" si="71"/>
        <v>1268</v>
      </c>
      <c r="B1431" s="64" t="s">
        <v>600</v>
      </c>
      <c r="C1431" s="65" t="s">
        <v>601</v>
      </c>
      <c r="D1431" s="17" t="s">
        <v>391</v>
      </c>
      <c r="E1431" s="65" t="s">
        <v>2991</v>
      </c>
      <c r="F1431" s="65" t="s">
        <v>737</v>
      </c>
      <c r="G1431" s="43" t="s">
        <v>2992</v>
      </c>
      <c r="H1431" s="71" t="s">
        <v>2993</v>
      </c>
      <c r="I1431" s="68">
        <v>45838</v>
      </c>
      <c r="J1431" s="61">
        <v>2402</v>
      </c>
      <c r="K1431" s="74">
        <v>54</v>
      </c>
      <c r="L1431" s="69">
        <v>3354.69</v>
      </c>
      <c r="M1431" s="69">
        <v>503.21</v>
      </c>
      <c r="N1431" s="69">
        <v>0</v>
      </c>
      <c r="O1431" s="70">
        <f t="shared" si="70"/>
        <v>3857.9</v>
      </c>
      <c r="P1431" s="25" t="s">
        <v>26</v>
      </c>
    </row>
    <row r="1432" spans="1:16" ht="180" hidden="1" customHeight="1" x14ac:dyDescent="0.2">
      <c r="A1432" s="7">
        <f t="shared" si="71"/>
        <v>1269</v>
      </c>
      <c r="B1432" s="64">
        <v>1709264111001</v>
      </c>
      <c r="C1432" s="65" t="s">
        <v>2994</v>
      </c>
      <c r="D1432" s="65" t="s">
        <v>2049</v>
      </c>
      <c r="E1432" s="65" t="s">
        <v>2995</v>
      </c>
      <c r="F1432" s="65" t="s">
        <v>2996</v>
      </c>
      <c r="G1432" s="43" t="s">
        <v>2997</v>
      </c>
      <c r="H1432" s="71" t="s">
        <v>401</v>
      </c>
      <c r="I1432" s="68">
        <v>45838</v>
      </c>
      <c r="J1432" s="61">
        <v>2415</v>
      </c>
      <c r="K1432" s="74">
        <v>54</v>
      </c>
      <c r="L1432" s="69">
        <v>5478</v>
      </c>
      <c r="M1432" s="69">
        <v>821.7</v>
      </c>
      <c r="N1432" s="69">
        <v>-917.57</v>
      </c>
      <c r="O1432" s="70">
        <f t="shared" si="70"/>
        <v>5382.13</v>
      </c>
      <c r="P1432" s="25" t="s">
        <v>26</v>
      </c>
    </row>
    <row r="1433" spans="1:16" ht="135" hidden="1" customHeight="1" x14ac:dyDescent="0.2">
      <c r="A1433" s="7">
        <f t="shared" si="71"/>
        <v>1270</v>
      </c>
      <c r="B1433" s="64">
        <v>1768152560001</v>
      </c>
      <c r="C1433" s="65" t="s">
        <v>2961</v>
      </c>
      <c r="D1433" s="65" t="s">
        <v>569</v>
      </c>
      <c r="E1433" s="65" t="s">
        <v>597</v>
      </c>
      <c r="F1433" s="65" t="s">
        <v>401</v>
      </c>
      <c r="G1433" s="43" t="s">
        <v>2998</v>
      </c>
      <c r="H1433" s="71" t="s">
        <v>2999</v>
      </c>
      <c r="I1433" s="68">
        <v>45838</v>
      </c>
      <c r="J1433" s="61">
        <v>2416</v>
      </c>
      <c r="K1433" s="74">
        <v>54</v>
      </c>
      <c r="L1433" s="69">
        <v>400.08</v>
      </c>
      <c r="M1433" s="69">
        <v>60.02</v>
      </c>
      <c r="N1433" s="69">
        <v>-60.02</v>
      </c>
      <c r="O1433" s="70">
        <f t="shared" si="70"/>
        <v>400.08</v>
      </c>
      <c r="P1433" s="25" t="s">
        <v>26</v>
      </c>
    </row>
    <row r="1434" spans="1:16" ht="135" hidden="1" customHeight="1" x14ac:dyDescent="0.2">
      <c r="A1434" s="7">
        <f t="shared" si="71"/>
        <v>1271</v>
      </c>
      <c r="B1434" s="64">
        <v>1768152560001</v>
      </c>
      <c r="C1434" s="65" t="s">
        <v>2961</v>
      </c>
      <c r="D1434" s="65" t="s">
        <v>569</v>
      </c>
      <c r="E1434" s="65" t="s">
        <v>597</v>
      </c>
      <c r="F1434" s="65" t="s">
        <v>401</v>
      </c>
      <c r="G1434" s="43" t="s">
        <v>3000</v>
      </c>
      <c r="H1434" s="71" t="s">
        <v>3001</v>
      </c>
      <c r="I1434" s="68">
        <v>45838</v>
      </c>
      <c r="J1434" s="61">
        <v>2418</v>
      </c>
      <c r="K1434" s="74">
        <v>54</v>
      </c>
      <c r="L1434" s="69">
        <v>24.8</v>
      </c>
      <c r="M1434" s="69">
        <v>3.72</v>
      </c>
      <c r="N1434" s="69">
        <v>-3.72</v>
      </c>
      <c r="O1434" s="70">
        <f t="shared" si="70"/>
        <v>24.8</v>
      </c>
      <c r="P1434" s="25" t="s">
        <v>26</v>
      </c>
    </row>
    <row r="1435" spans="1:16" ht="135" hidden="1" customHeight="1" x14ac:dyDescent="0.2">
      <c r="A1435" s="7">
        <f t="shared" si="71"/>
        <v>1272</v>
      </c>
      <c r="B1435" s="64">
        <v>1768152560001</v>
      </c>
      <c r="C1435" s="65" t="s">
        <v>2961</v>
      </c>
      <c r="D1435" s="65" t="s">
        <v>569</v>
      </c>
      <c r="E1435" s="65" t="s">
        <v>597</v>
      </c>
      <c r="F1435" s="65" t="s">
        <v>401</v>
      </c>
      <c r="G1435" s="43" t="s">
        <v>3002</v>
      </c>
      <c r="H1435" s="71" t="s">
        <v>3003</v>
      </c>
      <c r="I1435" s="68">
        <v>45838</v>
      </c>
      <c r="J1435" s="61">
        <v>2420</v>
      </c>
      <c r="K1435" s="74">
        <v>54</v>
      </c>
      <c r="L1435" s="69">
        <v>62.28</v>
      </c>
      <c r="M1435" s="69">
        <v>9.36</v>
      </c>
      <c r="N1435" s="69">
        <v>-9.36</v>
      </c>
      <c r="O1435" s="70">
        <f t="shared" si="70"/>
        <v>62.28</v>
      </c>
      <c r="P1435" s="25" t="s">
        <v>26</v>
      </c>
    </row>
    <row r="1436" spans="1:16" ht="180" hidden="1" customHeight="1" x14ac:dyDescent="0.2">
      <c r="A1436" s="7">
        <f t="shared" si="71"/>
        <v>1273</v>
      </c>
      <c r="B1436" s="64">
        <v>1707297253001</v>
      </c>
      <c r="C1436" s="65" t="s">
        <v>3004</v>
      </c>
      <c r="D1436" s="65" t="s">
        <v>101</v>
      </c>
      <c r="E1436" s="65" t="s">
        <v>3005</v>
      </c>
      <c r="F1436" s="65" t="s">
        <v>308</v>
      </c>
      <c r="G1436" s="43" t="s">
        <v>3006</v>
      </c>
      <c r="H1436" s="71">
        <v>35</v>
      </c>
      <c r="I1436" s="68">
        <v>45838</v>
      </c>
      <c r="J1436" s="61">
        <v>2306</v>
      </c>
      <c r="K1436" s="74">
        <v>55</v>
      </c>
      <c r="L1436" s="69">
        <v>2200</v>
      </c>
      <c r="M1436" s="69">
        <v>330</v>
      </c>
      <c r="N1436" s="69">
        <v>-550</v>
      </c>
      <c r="O1436" s="70">
        <f t="shared" si="70"/>
        <v>1980</v>
      </c>
      <c r="P1436" s="25" t="s">
        <v>26</v>
      </c>
    </row>
    <row r="1437" spans="1:16" ht="202.5" hidden="1" customHeight="1" x14ac:dyDescent="0.2">
      <c r="A1437" s="7">
        <f t="shared" si="71"/>
        <v>1274</v>
      </c>
      <c r="B1437" s="64" t="s">
        <v>57</v>
      </c>
      <c r="C1437" s="65" t="s">
        <v>58</v>
      </c>
      <c r="D1437" s="65" t="s">
        <v>365</v>
      </c>
      <c r="E1437" s="65" t="s">
        <v>3007</v>
      </c>
      <c r="F1437" s="65" t="s">
        <v>3008</v>
      </c>
      <c r="G1437" s="43" t="s">
        <v>3009</v>
      </c>
      <c r="H1437" s="71" t="s">
        <v>3010</v>
      </c>
      <c r="I1437" s="68">
        <v>45838</v>
      </c>
      <c r="J1437" s="61">
        <v>2346</v>
      </c>
      <c r="K1437" s="74">
        <v>55</v>
      </c>
      <c r="L1437" s="69">
        <v>743107.45</v>
      </c>
      <c r="M1437" s="69">
        <v>47602.01</v>
      </c>
      <c r="N1437" s="69">
        <v>-54746.85</v>
      </c>
      <c r="O1437" s="70">
        <f t="shared" si="70"/>
        <v>735962.61</v>
      </c>
      <c r="P1437" s="25" t="s">
        <v>26</v>
      </c>
    </row>
    <row r="1438" spans="1:16" ht="180" hidden="1" customHeight="1" x14ac:dyDescent="0.2">
      <c r="A1438" s="7">
        <f t="shared" si="71"/>
        <v>1275</v>
      </c>
      <c r="B1438" s="64">
        <v>1707175756001</v>
      </c>
      <c r="C1438" s="65" t="s">
        <v>3011</v>
      </c>
      <c r="D1438" s="65" t="s">
        <v>101</v>
      </c>
      <c r="E1438" s="65" t="s">
        <v>3012</v>
      </c>
      <c r="F1438" s="65" t="s">
        <v>320</v>
      </c>
      <c r="G1438" s="43" t="s">
        <v>3013</v>
      </c>
      <c r="H1438" s="71">
        <v>71</v>
      </c>
      <c r="I1438" s="68">
        <v>45838</v>
      </c>
      <c r="J1438" s="61">
        <v>2358</v>
      </c>
      <c r="K1438" s="74">
        <v>55</v>
      </c>
      <c r="L1438" s="69">
        <v>2520</v>
      </c>
      <c r="M1438" s="69">
        <v>378</v>
      </c>
      <c r="N1438" s="69">
        <v>-630</v>
      </c>
      <c r="O1438" s="70">
        <f t="shared" si="70"/>
        <v>2268</v>
      </c>
      <c r="P1438" s="25" t="s">
        <v>26</v>
      </c>
    </row>
    <row r="1439" spans="1:16" ht="202.5" hidden="1" customHeight="1" x14ac:dyDescent="0.2">
      <c r="A1439" s="7">
        <f t="shared" si="71"/>
        <v>1276</v>
      </c>
      <c r="B1439" s="64">
        <v>1709264111001</v>
      </c>
      <c r="C1439" s="65" t="s">
        <v>2994</v>
      </c>
      <c r="D1439" s="65" t="s">
        <v>2049</v>
      </c>
      <c r="E1439" s="65" t="s">
        <v>3014</v>
      </c>
      <c r="F1439" s="65" t="s">
        <v>3015</v>
      </c>
      <c r="G1439" s="43" t="s">
        <v>3016</v>
      </c>
      <c r="H1439" s="71" t="s">
        <v>401</v>
      </c>
      <c r="I1439" s="68">
        <v>45838</v>
      </c>
      <c r="J1439" s="61">
        <v>2373</v>
      </c>
      <c r="K1439" s="74">
        <v>55</v>
      </c>
      <c r="L1439" s="69">
        <v>3132</v>
      </c>
      <c r="M1439" s="69">
        <v>469.8</v>
      </c>
      <c r="N1439" s="69">
        <v>-524.61</v>
      </c>
      <c r="O1439" s="70">
        <f t="shared" si="70"/>
        <v>3077.19</v>
      </c>
      <c r="P1439" s="25" t="s">
        <v>26</v>
      </c>
    </row>
    <row r="1440" spans="1:16" ht="93" hidden="1" customHeight="1" x14ac:dyDescent="0.2">
      <c r="A1440" s="7">
        <f t="shared" si="71"/>
        <v>1277</v>
      </c>
      <c r="B1440" s="64" t="s">
        <v>288</v>
      </c>
      <c r="C1440" s="65" t="s">
        <v>2686</v>
      </c>
      <c r="D1440" s="65" t="s">
        <v>151</v>
      </c>
      <c r="E1440" s="65" t="s">
        <v>2404</v>
      </c>
      <c r="F1440" s="65" t="s">
        <v>401</v>
      </c>
      <c r="G1440" s="43" t="s">
        <v>2911</v>
      </c>
      <c r="H1440" s="71" t="s">
        <v>401</v>
      </c>
      <c r="I1440" s="68">
        <v>45838</v>
      </c>
      <c r="J1440" s="61">
        <v>2385</v>
      </c>
      <c r="K1440" s="74">
        <v>55</v>
      </c>
      <c r="L1440" s="69">
        <v>274835.71000000002</v>
      </c>
      <c r="M1440" s="69">
        <v>0</v>
      </c>
      <c r="N1440" s="69">
        <v>-1777.16</v>
      </c>
      <c r="O1440" s="70">
        <f t="shared" si="70"/>
        <v>273058.55000000005</v>
      </c>
      <c r="P1440" s="25" t="s">
        <v>26</v>
      </c>
    </row>
    <row r="1441" spans="1:16" ht="180" hidden="1" customHeight="1" x14ac:dyDescent="0.2">
      <c r="A1441" s="7">
        <f t="shared" si="71"/>
        <v>1278</v>
      </c>
      <c r="B1441" s="64" t="s">
        <v>1332</v>
      </c>
      <c r="C1441" s="65" t="s">
        <v>2141</v>
      </c>
      <c r="D1441" s="65" t="s">
        <v>569</v>
      </c>
      <c r="E1441" s="65" t="s">
        <v>570</v>
      </c>
      <c r="F1441" s="65" t="s">
        <v>401</v>
      </c>
      <c r="G1441" s="43" t="s">
        <v>3017</v>
      </c>
      <c r="H1441" s="71" t="s">
        <v>3018</v>
      </c>
      <c r="I1441" s="68">
        <v>45838</v>
      </c>
      <c r="J1441" s="61">
        <v>2098</v>
      </c>
      <c r="K1441" s="74">
        <v>56</v>
      </c>
      <c r="L1441" s="69">
        <v>90.5</v>
      </c>
      <c r="M1441" s="69">
        <v>0</v>
      </c>
      <c r="N1441" s="69">
        <v>0</v>
      </c>
      <c r="O1441" s="70">
        <f t="shared" si="70"/>
        <v>90.5</v>
      </c>
      <c r="P1441" s="25" t="s">
        <v>26</v>
      </c>
    </row>
    <row r="1442" spans="1:16" ht="180" hidden="1" customHeight="1" x14ac:dyDescent="0.2">
      <c r="A1442" s="7">
        <f t="shared" si="71"/>
        <v>1279</v>
      </c>
      <c r="B1442" s="64">
        <v>1306571371001</v>
      </c>
      <c r="C1442" s="65" t="s">
        <v>119</v>
      </c>
      <c r="D1442" s="65" t="s">
        <v>101</v>
      </c>
      <c r="E1442" s="65" t="s">
        <v>1024</v>
      </c>
      <c r="F1442" s="65" t="s">
        <v>115</v>
      </c>
      <c r="G1442" s="43" t="s">
        <v>3019</v>
      </c>
      <c r="H1442" s="71">
        <v>17</v>
      </c>
      <c r="I1442" s="68">
        <v>45838</v>
      </c>
      <c r="J1442" s="61">
        <v>2119</v>
      </c>
      <c r="K1442" s="74">
        <v>56</v>
      </c>
      <c r="L1442" s="69">
        <v>2500</v>
      </c>
      <c r="M1442" s="69">
        <v>375</v>
      </c>
      <c r="N1442" s="69">
        <v>-625</v>
      </c>
      <c r="O1442" s="70">
        <f t="shared" si="70"/>
        <v>2250</v>
      </c>
      <c r="P1442" s="25" t="s">
        <v>26</v>
      </c>
    </row>
    <row r="1443" spans="1:16" ht="202.5" hidden="1" customHeight="1" x14ac:dyDescent="0.2">
      <c r="A1443" s="7">
        <f t="shared" si="71"/>
        <v>1280</v>
      </c>
      <c r="B1443" s="64" t="s">
        <v>141</v>
      </c>
      <c r="C1443" s="65" t="s">
        <v>142</v>
      </c>
      <c r="D1443" s="65" t="s">
        <v>569</v>
      </c>
      <c r="E1443" s="65" t="s">
        <v>144</v>
      </c>
      <c r="F1443" s="65" t="s">
        <v>401</v>
      </c>
      <c r="G1443" s="43" t="s">
        <v>3020</v>
      </c>
      <c r="H1443" s="71" t="s">
        <v>3021</v>
      </c>
      <c r="I1443" s="68">
        <v>45838</v>
      </c>
      <c r="J1443" s="61">
        <v>2140</v>
      </c>
      <c r="K1443" s="74">
        <v>56</v>
      </c>
      <c r="L1443" s="69">
        <v>582.01</v>
      </c>
      <c r="M1443" s="69">
        <v>0</v>
      </c>
      <c r="N1443" s="69">
        <v>-9.11</v>
      </c>
      <c r="O1443" s="70">
        <f t="shared" si="70"/>
        <v>572.9</v>
      </c>
      <c r="P1443" s="25" t="s">
        <v>26</v>
      </c>
    </row>
    <row r="1444" spans="1:16" ht="162.75" hidden="1" customHeight="1" x14ac:dyDescent="0.2">
      <c r="A1444" s="7">
        <f t="shared" si="71"/>
        <v>1281</v>
      </c>
      <c r="B1444" s="64" t="s">
        <v>1342</v>
      </c>
      <c r="C1444" s="65" t="s">
        <v>1343</v>
      </c>
      <c r="D1444" s="65" t="s">
        <v>569</v>
      </c>
      <c r="E1444" s="65" t="s">
        <v>570</v>
      </c>
      <c r="F1444" s="65" t="s">
        <v>401</v>
      </c>
      <c r="G1444" s="43" t="s">
        <v>3022</v>
      </c>
      <c r="H1444" s="71">
        <v>21883</v>
      </c>
      <c r="I1444" s="68">
        <v>45838</v>
      </c>
      <c r="J1444" s="61">
        <v>2158</v>
      </c>
      <c r="K1444" s="74">
        <v>56</v>
      </c>
      <c r="L1444" s="69">
        <v>108.39</v>
      </c>
      <c r="M1444" s="69">
        <v>0</v>
      </c>
      <c r="N1444" s="69">
        <v>0</v>
      </c>
      <c r="O1444" s="70">
        <f t="shared" si="70"/>
        <v>108.39</v>
      </c>
      <c r="P1444" s="25" t="s">
        <v>26</v>
      </c>
    </row>
    <row r="1445" spans="1:16" ht="157.5" hidden="1" customHeight="1" x14ac:dyDescent="0.2">
      <c r="A1445" s="7">
        <f t="shared" si="71"/>
        <v>1282</v>
      </c>
      <c r="B1445" s="64" t="s">
        <v>1328</v>
      </c>
      <c r="C1445" s="65" t="s">
        <v>1329</v>
      </c>
      <c r="D1445" s="65" t="s">
        <v>569</v>
      </c>
      <c r="E1445" s="65" t="s">
        <v>570</v>
      </c>
      <c r="F1445" s="65" t="s">
        <v>401</v>
      </c>
      <c r="G1445" s="43" t="s">
        <v>3023</v>
      </c>
      <c r="H1445" s="71" t="s">
        <v>3024</v>
      </c>
      <c r="I1445" s="68">
        <v>45838</v>
      </c>
      <c r="J1445" s="61">
        <v>2177</v>
      </c>
      <c r="K1445" s="74">
        <v>56</v>
      </c>
      <c r="L1445" s="69">
        <v>128.93</v>
      </c>
      <c r="M1445" s="69">
        <v>0</v>
      </c>
      <c r="N1445" s="69">
        <v>0</v>
      </c>
      <c r="O1445" s="70">
        <f t="shared" si="70"/>
        <v>128.93</v>
      </c>
      <c r="P1445" s="25" t="s">
        <v>26</v>
      </c>
    </row>
    <row r="1446" spans="1:16" ht="157.5" hidden="1" customHeight="1" x14ac:dyDescent="0.2">
      <c r="A1446" s="7">
        <f t="shared" si="71"/>
        <v>1283</v>
      </c>
      <c r="B1446" s="64">
        <v>1360067110001</v>
      </c>
      <c r="C1446" s="65" t="s">
        <v>3025</v>
      </c>
      <c r="D1446" s="65" t="s">
        <v>569</v>
      </c>
      <c r="E1446" s="65" t="s">
        <v>570</v>
      </c>
      <c r="F1446" s="65" t="s">
        <v>401</v>
      </c>
      <c r="G1446" s="43" t="s">
        <v>3026</v>
      </c>
      <c r="H1446" s="71">
        <v>532680</v>
      </c>
      <c r="I1446" s="68">
        <v>45838</v>
      </c>
      <c r="J1446" s="61">
        <v>2185</v>
      </c>
      <c r="K1446" s="74">
        <v>56</v>
      </c>
      <c r="L1446" s="69">
        <v>1388.32</v>
      </c>
      <c r="M1446" s="69">
        <v>0</v>
      </c>
      <c r="N1446" s="69">
        <v>0</v>
      </c>
      <c r="O1446" s="70">
        <f t="shared" si="70"/>
        <v>1388.32</v>
      </c>
      <c r="P1446" s="25" t="s">
        <v>26</v>
      </c>
    </row>
    <row r="1447" spans="1:16" ht="162.75" hidden="1" customHeight="1" x14ac:dyDescent="0.2">
      <c r="A1447" s="7">
        <f t="shared" si="71"/>
        <v>1284</v>
      </c>
      <c r="B1447" s="64" t="s">
        <v>661</v>
      </c>
      <c r="C1447" s="65" t="s">
        <v>662</v>
      </c>
      <c r="D1447" s="65" t="s">
        <v>569</v>
      </c>
      <c r="E1447" s="65" t="s">
        <v>570</v>
      </c>
      <c r="F1447" s="65" t="s">
        <v>401</v>
      </c>
      <c r="G1447" s="43" t="s">
        <v>3027</v>
      </c>
      <c r="H1447" s="71">
        <v>129749</v>
      </c>
      <c r="I1447" s="68">
        <v>45838</v>
      </c>
      <c r="J1447" s="61">
        <v>2188</v>
      </c>
      <c r="K1447" s="74">
        <v>56</v>
      </c>
      <c r="L1447" s="69">
        <v>9.1</v>
      </c>
      <c r="M1447" s="69">
        <v>0</v>
      </c>
      <c r="N1447" s="69">
        <v>0</v>
      </c>
      <c r="O1447" s="70">
        <f t="shared" ref="O1447:O1501" si="72">L1447+M1447+N1447</f>
        <v>9.1</v>
      </c>
      <c r="P1447" s="25" t="s">
        <v>26</v>
      </c>
    </row>
    <row r="1448" spans="1:16" ht="157.5" hidden="1" customHeight="1" x14ac:dyDescent="0.2">
      <c r="A1448" s="7">
        <f t="shared" si="71"/>
        <v>1285</v>
      </c>
      <c r="B1448" s="64" t="s">
        <v>410</v>
      </c>
      <c r="C1448" s="65" t="s">
        <v>411</v>
      </c>
      <c r="D1448" s="65" t="s">
        <v>555</v>
      </c>
      <c r="E1448" s="71">
        <v>11747</v>
      </c>
      <c r="F1448" s="65" t="s">
        <v>413</v>
      </c>
      <c r="G1448" s="43" t="s">
        <v>3028</v>
      </c>
      <c r="H1448" s="71">
        <v>11747</v>
      </c>
      <c r="I1448" s="68">
        <v>45838</v>
      </c>
      <c r="J1448" s="61">
        <v>2205</v>
      </c>
      <c r="K1448" s="74">
        <v>56</v>
      </c>
      <c r="L1448" s="69">
        <v>99992.18</v>
      </c>
      <c r="M1448" s="69">
        <v>14998.83</v>
      </c>
      <c r="N1448" s="69">
        <v>-17748.61</v>
      </c>
      <c r="O1448" s="70">
        <f t="shared" si="72"/>
        <v>97242.4</v>
      </c>
      <c r="P1448" s="25" t="s">
        <v>2422</v>
      </c>
    </row>
    <row r="1449" spans="1:16" ht="157.5" hidden="1" customHeight="1" x14ac:dyDescent="0.2">
      <c r="A1449" s="7">
        <f t="shared" si="71"/>
        <v>1286</v>
      </c>
      <c r="B1449" s="64">
        <v>2490012721001</v>
      </c>
      <c r="C1449" s="65" t="s">
        <v>1164</v>
      </c>
      <c r="D1449" s="65" t="s">
        <v>569</v>
      </c>
      <c r="E1449" s="65" t="s">
        <v>570</v>
      </c>
      <c r="F1449" s="65" t="s">
        <v>401</v>
      </c>
      <c r="G1449" s="43" t="s">
        <v>3029</v>
      </c>
      <c r="H1449" s="71" t="s">
        <v>401</v>
      </c>
      <c r="I1449" s="68">
        <v>45838</v>
      </c>
      <c r="J1449" s="61">
        <v>2040</v>
      </c>
      <c r="K1449" s="74">
        <v>57</v>
      </c>
      <c r="L1449" s="69">
        <v>6</v>
      </c>
      <c r="M1449" s="69">
        <v>0</v>
      </c>
      <c r="N1449" s="69"/>
      <c r="O1449" s="70">
        <f t="shared" si="72"/>
        <v>6</v>
      </c>
      <c r="P1449" s="25" t="s">
        <v>26</v>
      </c>
    </row>
    <row r="1450" spans="1:16" ht="202.5" hidden="1" customHeight="1" x14ac:dyDescent="0.2">
      <c r="A1450" s="7">
        <f t="shared" ref="A1450:A1513" si="73">1+A1449</f>
        <v>1287</v>
      </c>
      <c r="B1450" s="64" t="s">
        <v>20</v>
      </c>
      <c r="C1450" s="65" t="s">
        <v>463</v>
      </c>
      <c r="D1450" s="65" t="s">
        <v>3030</v>
      </c>
      <c r="E1450" s="65" t="s">
        <v>3031</v>
      </c>
      <c r="F1450" s="65" t="s">
        <v>24</v>
      </c>
      <c r="G1450" s="43" t="s">
        <v>3032</v>
      </c>
      <c r="H1450" s="71">
        <v>42</v>
      </c>
      <c r="I1450" s="68">
        <v>45838</v>
      </c>
      <c r="J1450" s="61">
        <v>2045</v>
      </c>
      <c r="K1450" s="74">
        <v>57</v>
      </c>
      <c r="L1450" s="69">
        <v>35837.410000000003</v>
      </c>
      <c r="M1450" s="69">
        <v>5375.61</v>
      </c>
      <c r="N1450" s="69">
        <v>-6361.14</v>
      </c>
      <c r="O1450" s="70">
        <f t="shared" si="72"/>
        <v>34851.880000000005</v>
      </c>
      <c r="P1450" s="25" t="s">
        <v>26</v>
      </c>
    </row>
    <row r="1451" spans="1:16" ht="180" hidden="1" customHeight="1" x14ac:dyDescent="0.2">
      <c r="A1451" s="7">
        <f t="shared" si="73"/>
        <v>1288</v>
      </c>
      <c r="B1451" s="64" t="s">
        <v>141</v>
      </c>
      <c r="C1451" s="65" t="s">
        <v>142</v>
      </c>
      <c r="D1451" s="65" t="s">
        <v>569</v>
      </c>
      <c r="E1451" s="65" t="s">
        <v>144</v>
      </c>
      <c r="F1451" s="65" t="s">
        <v>401</v>
      </c>
      <c r="G1451" s="43" t="s">
        <v>3033</v>
      </c>
      <c r="H1451" s="71" t="s">
        <v>3034</v>
      </c>
      <c r="I1451" s="68">
        <v>45838</v>
      </c>
      <c r="J1451" s="61">
        <v>2062</v>
      </c>
      <c r="K1451" s="74">
        <v>57</v>
      </c>
      <c r="L1451" s="69">
        <v>545.83000000000004</v>
      </c>
      <c r="M1451" s="69">
        <v>0</v>
      </c>
      <c r="N1451" s="69">
        <v>-7.56</v>
      </c>
      <c r="O1451" s="70">
        <f t="shared" si="72"/>
        <v>538.2700000000001</v>
      </c>
      <c r="P1451" s="25" t="s">
        <v>26</v>
      </c>
    </row>
    <row r="1452" spans="1:16" ht="180" hidden="1" customHeight="1" x14ac:dyDescent="0.2">
      <c r="A1452" s="7">
        <f t="shared" si="73"/>
        <v>1289</v>
      </c>
      <c r="B1452" s="64" t="s">
        <v>942</v>
      </c>
      <c r="C1452" s="65" t="s">
        <v>943</v>
      </c>
      <c r="D1452" s="65" t="s">
        <v>569</v>
      </c>
      <c r="E1452" s="65" t="s">
        <v>144</v>
      </c>
      <c r="F1452" s="65" t="s">
        <v>401</v>
      </c>
      <c r="G1452" s="43" t="s">
        <v>3035</v>
      </c>
      <c r="H1452" s="71" t="s">
        <v>3036</v>
      </c>
      <c r="I1452" s="68">
        <v>45838</v>
      </c>
      <c r="J1452" s="61">
        <v>2071</v>
      </c>
      <c r="K1452" s="74">
        <v>57</v>
      </c>
      <c r="L1452" s="69">
        <v>9.5</v>
      </c>
      <c r="M1452" s="69">
        <v>0</v>
      </c>
      <c r="N1452" s="69">
        <v>0</v>
      </c>
      <c r="O1452" s="70">
        <f t="shared" si="72"/>
        <v>9.5</v>
      </c>
      <c r="P1452" s="25" t="s">
        <v>26</v>
      </c>
    </row>
    <row r="1453" spans="1:16" ht="180" hidden="1" customHeight="1" x14ac:dyDescent="0.2">
      <c r="A1453" s="7">
        <f t="shared" si="73"/>
        <v>1290</v>
      </c>
      <c r="B1453" s="64" t="s">
        <v>141</v>
      </c>
      <c r="C1453" s="65" t="s">
        <v>142</v>
      </c>
      <c r="D1453" s="65" t="s">
        <v>569</v>
      </c>
      <c r="E1453" s="65" t="s">
        <v>144</v>
      </c>
      <c r="F1453" s="65" t="s">
        <v>401</v>
      </c>
      <c r="G1453" s="43" t="s">
        <v>3037</v>
      </c>
      <c r="H1453" s="71" t="s">
        <v>3038</v>
      </c>
      <c r="I1453" s="68">
        <v>45838</v>
      </c>
      <c r="J1453" s="61">
        <v>2074</v>
      </c>
      <c r="K1453" s="74">
        <v>57</v>
      </c>
      <c r="L1453" s="69">
        <v>1609.43</v>
      </c>
      <c r="M1453" s="69">
        <v>0</v>
      </c>
      <c r="N1453" s="69">
        <v>-93.76</v>
      </c>
      <c r="O1453" s="70">
        <f t="shared" si="72"/>
        <v>1515.67</v>
      </c>
      <c r="P1453" s="25" t="s">
        <v>26</v>
      </c>
    </row>
    <row r="1454" spans="1:16" ht="180" hidden="1" customHeight="1" x14ac:dyDescent="0.2">
      <c r="A1454" s="7">
        <f t="shared" si="73"/>
        <v>1291</v>
      </c>
      <c r="B1454" s="64" t="s">
        <v>942</v>
      </c>
      <c r="C1454" s="65" t="s">
        <v>943</v>
      </c>
      <c r="D1454" s="65" t="s">
        <v>569</v>
      </c>
      <c r="E1454" s="65" t="s">
        <v>144</v>
      </c>
      <c r="F1454" s="65" t="s">
        <v>401</v>
      </c>
      <c r="G1454" s="43" t="s">
        <v>3039</v>
      </c>
      <c r="H1454" s="71" t="s">
        <v>3040</v>
      </c>
      <c r="I1454" s="68">
        <v>45838</v>
      </c>
      <c r="J1454" s="61">
        <v>2075</v>
      </c>
      <c r="K1454" s="74">
        <v>57</v>
      </c>
      <c r="L1454" s="69">
        <v>136.75</v>
      </c>
      <c r="M1454" s="69">
        <v>0</v>
      </c>
      <c r="N1454" s="69">
        <v>0</v>
      </c>
      <c r="O1454" s="70">
        <f t="shared" si="72"/>
        <v>136.75</v>
      </c>
      <c r="P1454" s="25" t="s">
        <v>26</v>
      </c>
    </row>
    <row r="1455" spans="1:16" ht="135" hidden="1" customHeight="1" x14ac:dyDescent="0.2">
      <c r="A1455" s="7">
        <f t="shared" si="73"/>
        <v>1292</v>
      </c>
      <c r="B1455" s="64" t="s">
        <v>1339</v>
      </c>
      <c r="C1455" s="65" t="s">
        <v>656</v>
      </c>
      <c r="D1455" s="65" t="s">
        <v>569</v>
      </c>
      <c r="E1455" s="65" t="s">
        <v>570</v>
      </c>
      <c r="F1455" s="65" t="s">
        <v>401</v>
      </c>
      <c r="G1455" s="43" t="s">
        <v>3041</v>
      </c>
      <c r="H1455" s="71">
        <v>627</v>
      </c>
      <c r="I1455" s="68">
        <v>45838</v>
      </c>
      <c r="J1455" s="61">
        <v>2080</v>
      </c>
      <c r="K1455" s="74">
        <v>57</v>
      </c>
      <c r="L1455" s="69">
        <v>111.47</v>
      </c>
      <c r="M1455" s="69">
        <v>0</v>
      </c>
      <c r="N1455" s="69">
        <v>0</v>
      </c>
      <c r="O1455" s="70">
        <f t="shared" si="72"/>
        <v>111.47</v>
      </c>
      <c r="P1455" s="25" t="s">
        <v>26</v>
      </c>
    </row>
    <row r="1456" spans="1:16" ht="135" hidden="1" customHeight="1" x14ac:dyDescent="0.2">
      <c r="A1456" s="7">
        <f t="shared" si="73"/>
        <v>1293</v>
      </c>
      <c r="B1456" s="64" t="s">
        <v>809</v>
      </c>
      <c r="C1456" s="65" t="s">
        <v>810</v>
      </c>
      <c r="D1456" s="65" t="s">
        <v>569</v>
      </c>
      <c r="E1456" s="65" t="s">
        <v>570</v>
      </c>
      <c r="F1456" s="65" t="s">
        <v>401</v>
      </c>
      <c r="G1456" s="43" t="s">
        <v>3042</v>
      </c>
      <c r="H1456" s="71">
        <v>8940590</v>
      </c>
      <c r="I1456" s="68">
        <v>45838</v>
      </c>
      <c r="J1456" s="61">
        <v>2087</v>
      </c>
      <c r="K1456" s="74">
        <v>57</v>
      </c>
      <c r="L1456" s="69">
        <v>7.67</v>
      </c>
      <c r="M1456" s="69">
        <v>0.02</v>
      </c>
      <c r="N1456" s="69">
        <v>-0.02</v>
      </c>
      <c r="O1456" s="70">
        <f t="shared" si="72"/>
        <v>7.67</v>
      </c>
      <c r="P1456" s="25" t="s">
        <v>26</v>
      </c>
    </row>
    <row r="1457" spans="1:16" ht="135" hidden="1" customHeight="1" x14ac:dyDescent="0.2">
      <c r="A1457" s="7">
        <f t="shared" si="73"/>
        <v>1294</v>
      </c>
      <c r="B1457" s="64" t="s">
        <v>896</v>
      </c>
      <c r="C1457" s="65" t="s">
        <v>897</v>
      </c>
      <c r="D1457" s="65" t="s">
        <v>569</v>
      </c>
      <c r="E1457" s="65" t="s">
        <v>570</v>
      </c>
      <c r="F1457" s="65" t="s">
        <v>401</v>
      </c>
      <c r="G1457" s="43" t="s">
        <v>3043</v>
      </c>
      <c r="H1457" s="71" t="s">
        <v>3044</v>
      </c>
      <c r="I1457" s="68">
        <v>45838</v>
      </c>
      <c r="J1457" s="61">
        <v>2090</v>
      </c>
      <c r="K1457" s="74">
        <v>57</v>
      </c>
      <c r="L1457" s="69">
        <v>209.03</v>
      </c>
      <c r="M1457" s="69">
        <v>0</v>
      </c>
      <c r="N1457" s="69">
        <v>0</v>
      </c>
      <c r="O1457" s="70">
        <f t="shared" si="72"/>
        <v>209.03</v>
      </c>
      <c r="P1457" s="25" t="s">
        <v>26</v>
      </c>
    </row>
    <row r="1458" spans="1:16" ht="157.5" hidden="1" customHeight="1" x14ac:dyDescent="0.2">
      <c r="A1458" s="7">
        <f t="shared" si="73"/>
        <v>1295</v>
      </c>
      <c r="B1458" s="64" t="s">
        <v>896</v>
      </c>
      <c r="C1458" s="65" t="s">
        <v>897</v>
      </c>
      <c r="D1458" s="65" t="s">
        <v>569</v>
      </c>
      <c r="E1458" s="65" t="s">
        <v>570</v>
      </c>
      <c r="F1458" s="65" t="s">
        <v>401</v>
      </c>
      <c r="G1458" s="43" t="s">
        <v>3045</v>
      </c>
      <c r="H1458" s="71" t="s">
        <v>401</v>
      </c>
      <c r="I1458" s="68">
        <v>45838</v>
      </c>
      <c r="J1458" s="61">
        <v>2100</v>
      </c>
      <c r="K1458" s="74">
        <v>57</v>
      </c>
      <c r="L1458" s="69">
        <v>1594.6</v>
      </c>
      <c r="M1458" s="69">
        <v>0</v>
      </c>
      <c r="N1458" s="69">
        <v>0</v>
      </c>
      <c r="O1458" s="70">
        <f t="shared" si="72"/>
        <v>1594.6</v>
      </c>
      <c r="P1458" s="25" t="s">
        <v>26</v>
      </c>
    </row>
    <row r="1459" spans="1:16" ht="157.5" hidden="1" customHeight="1" x14ac:dyDescent="0.2">
      <c r="A1459" s="7">
        <f t="shared" si="73"/>
        <v>1296</v>
      </c>
      <c r="B1459" s="64" t="s">
        <v>1550</v>
      </c>
      <c r="C1459" s="65" t="s">
        <v>1551</v>
      </c>
      <c r="D1459" s="65" t="s">
        <v>569</v>
      </c>
      <c r="E1459" s="65" t="s">
        <v>570</v>
      </c>
      <c r="F1459" s="65" t="s">
        <v>401</v>
      </c>
      <c r="G1459" s="43" t="s">
        <v>3046</v>
      </c>
      <c r="H1459" s="71">
        <v>1544</v>
      </c>
      <c r="I1459" s="68">
        <v>45838</v>
      </c>
      <c r="J1459" s="61">
        <v>2102</v>
      </c>
      <c r="K1459" s="74">
        <v>57</v>
      </c>
      <c r="L1459" s="69">
        <v>42.35</v>
      </c>
      <c r="M1459" s="69">
        <v>0</v>
      </c>
      <c r="N1459" s="69">
        <v>0</v>
      </c>
      <c r="O1459" s="70">
        <f t="shared" si="72"/>
        <v>42.35</v>
      </c>
      <c r="P1459" s="25" t="s">
        <v>26</v>
      </c>
    </row>
    <row r="1460" spans="1:16" ht="157.5" hidden="1" customHeight="1" x14ac:dyDescent="0.2">
      <c r="A1460" s="7">
        <f t="shared" si="73"/>
        <v>1297</v>
      </c>
      <c r="B1460" s="64" t="s">
        <v>942</v>
      </c>
      <c r="C1460" s="65" t="s">
        <v>943</v>
      </c>
      <c r="D1460" s="65" t="s">
        <v>569</v>
      </c>
      <c r="E1460" s="65" t="s">
        <v>144</v>
      </c>
      <c r="F1460" s="65" t="s">
        <v>401</v>
      </c>
      <c r="G1460" s="43" t="s">
        <v>3047</v>
      </c>
      <c r="H1460" s="71" t="s">
        <v>3048</v>
      </c>
      <c r="I1460" s="68">
        <v>45838</v>
      </c>
      <c r="J1460" s="61">
        <v>2128</v>
      </c>
      <c r="K1460" s="74">
        <v>57</v>
      </c>
      <c r="L1460" s="69">
        <v>50.99</v>
      </c>
      <c r="M1460" s="69">
        <v>0</v>
      </c>
      <c r="N1460" s="69">
        <v>0</v>
      </c>
      <c r="O1460" s="70">
        <f t="shared" si="72"/>
        <v>50.99</v>
      </c>
      <c r="P1460" s="25" t="s">
        <v>26</v>
      </c>
    </row>
    <row r="1461" spans="1:16" ht="162.75" hidden="1" customHeight="1" x14ac:dyDescent="0.2">
      <c r="A1461" s="7">
        <f t="shared" si="73"/>
        <v>1298</v>
      </c>
      <c r="B1461" s="64" t="s">
        <v>141</v>
      </c>
      <c r="C1461" s="65" t="s">
        <v>142</v>
      </c>
      <c r="D1461" s="65" t="s">
        <v>569</v>
      </c>
      <c r="E1461" s="65" t="s">
        <v>144</v>
      </c>
      <c r="F1461" s="65" t="s">
        <v>401</v>
      </c>
      <c r="G1461" s="43" t="s">
        <v>3049</v>
      </c>
      <c r="H1461" s="71" t="s">
        <v>3050</v>
      </c>
      <c r="I1461" s="68">
        <v>45838</v>
      </c>
      <c r="J1461" s="61">
        <v>2153</v>
      </c>
      <c r="K1461" s="74">
        <v>57</v>
      </c>
      <c r="L1461" s="69">
        <v>743.48</v>
      </c>
      <c r="M1461" s="69">
        <v>0</v>
      </c>
      <c r="N1461" s="69">
        <v>-2.2799999999999998</v>
      </c>
      <c r="O1461" s="70">
        <f t="shared" si="72"/>
        <v>741.2</v>
      </c>
      <c r="P1461" s="25" t="s">
        <v>26</v>
      </c>
    </row>
    <row r="1462" spans="1:16" ht="157.5" hidden="1" customHeight="1" x14ac:dyDescent="0.2">
      <c r="A1462" s="7">
        <f t="shared" si="73"/>
        <v>1299</v>
      </c>
      <c r="B1462" s="64" t="s">
        <v>993</v>
      </c>
      <c r="C1462" s="65" t="s">
        <v>994</v>
      </c>
      <c r="D1462" s="65" t="s">
        <v>569</v>
      </c>
      <c r="E1462" s="65" t="s">
        <v>570</v>
      </c>
      <c r="F1462" s="65" t="s">
        <v>401</v>
      </c>
      <c r="G1462" s="43" t="s">
        <v>3051</v>
      </c>
      <c r="H1462" s="71">
        <v>1942215</v>
      </c>
      <c r="I1462" s="68">
        <v>45838</v>
      </c>
      <c r="J1462" s="61">
        <v>2154</v>
      </c>
      <c r="K1462" s="74">
        <v>57</v>
      </c>
      <c r="L1462" s="69">
        <v>318.14999999999998</v>
      </c>
      <c r="M1462" s="69">
        <v>0</v>
      </c>
      <c r="N1462" s="69">
        <v>0</v>
      </c>
      <c r="O1462" s="70">
        <f t="shared" si="72"/>
        <v>318.14999999999998</v>
      </c>
      <c r="P1462" s="25" t="s">
        <v>26</v>
      </c>
    </row>
    <row r="1463" spans="1:16" ht="162.75" hidden="1" customHeight="1" x14ac:dyDescent="0.2">
      <c r="A1463" s="7">
        <f t="shared" si="73"/>
        <v>1300</v>
      </c>
      <c r="B1463" s="64" t="s">
        <v>141</v>
      </c>
      <c r="C1463" s="65" t="s">
        <v>142</v>
      </c>
      <c r="D1463" s="65" t="s">
        <v>569</v>
      </c>
      <c r="E1463" s="65" t="s">
        <v>144</v>
      </c>
      <c r="F1463" s="65" t="s">
        <v>401</v>
      </c>
      <c r="G1463" s="43" t="s">
        <v>3052</v>
      </c>
      <c r="H1463" s="71" t="s">
        <v>3053</v>
      </c>
      <c r="I1463" s="68">
        <v>45838</v>
      </c>
      <c r="J1463" s="61">
        <v>2175</v>
      </c>
      <c r="K1463" s="74">
        <v>57</v>
      </c>
      <c r="L1463" s="69">
        <v>23.83</v>
      </c>
      <c r="M1463" s="69">
        <v>0</v>
      </c>
      <c r="N1463" s="69">
        <v>-0.23</v>
      </c>
      <c r="O1463" s="70">
        <f t="shared" si="72"/>
        <v>23.599999999999998</v>
      </c>
      <c r="P1463" s="25" t="s">
        <v>26</v>
      </c>
    </row>
    <row r="1464" spans="1:16" ht="302.25" hidden="1" customHeight="1" x14ac:dyDescent="0.2">
      <c r="A1464" s="7">
        <f t="shared" si="73"/>
        <v>1301</v>
      </c>
      <c r="B1464" s="64">
        <v>2460002550001</v>
      </c>
      <c r="C1464" s="65" t="s">
        <v>3054</v>
      </c>
      <c r="D1464" s="65" t="s">
        <v>569</v>
      </c>
      <c r="E1464" s="65" t="s">
        <v>570</v>
      </c>
      <c r="F1464" s="65" t="s">
        <v>401</v>
      </c>
      <c r="G1464" s="43" t="s">
        <v>3055</v>
      </c>
      <c r="H1464" s="71" t="s">
        <v>3056</v>
      </c>
      <c r="I1464" s="68">
        <v>45838</v>
      </c>
      <c r="J1464" s="61">
        <v>2159</v>
      </c>
      <c r="K1464" s="74">
        <v>57</v>
      </c>
      <c r="L1464" s="69">
        <v>878.71</v>
      </c>
      <c r="M1464" s="69">
        <v>0</v>
      </c>
      <c r="N1464" s="69">
        <v>-0.14000000000000001</v>
      </c>
      <c r="O1464" s="70">
        <f t="shared" si="72"/>
        <v>878.57</v>
      </c>
      <c r="P1464" s="25" t="s">
        <v>26</v>
      </c>
    </row>
    <row r="1465" spans="1:16" ht="180" hidden="1" customHeight="1" x14ac:dyDescent="0.2">
      <c r="A1465" s="7">
        <f t="shared" si="73"/>
        <v>1302</v>
      </c>
      <c r="B1465" s="64" t="s">
        <v>1336</v>
      </c>
      <c r="C1465" s="65" t="s">
        <v>1337</v>
      </c>
      <c r="D1465" s="65" t="s">
        <v>569</v>
      </c>
      <c r="E1465" s="65" t="s">
        <v>570</v>
      </c>
      <c r="F1465" s="65" t="s">
        <v>401</v>
      </c>
      <c r="G1465" s="43" t="s">
        <v>3057</v>
      </c>
      <c r="H1465" s="71">
        <v>24936</v>
      </c>
      <c r="I1465" s="68">
        <v>45838</v>
      </c>
      <c r="J1465" s="61">
        <v>2164</v>
      </c>
      <c r="K1465" s="74">
        <v>57</v>
      </c>
      <c r="L1465" s="69">
        <v>3.53</v>
      </c>
      <c r="M1465" s="69">
        <v>0</v>
      </c>
      <c r="N1465" s="69">
        <v>0</v>
      </c>
      <c r="O1465" s="70">
        <f t="shared" si="72"/>
        <v>3.53</v>
      </c>
      <c r="P1465" s="25" t="s">
        <v>26</v>
      </c>
    </row>
    <row r="1466" spans="1:16" ht="162.75" hidden="1" customHeight="1" x14ac:dyDescent="0.2">
      <c r="A1466" s="7">
        <f t="shared" si="73"/>
        <v>1303</v>
      </c>
      <c r="B1466" s="64" t="s">
        <v>141</v>
      </c>
      <c r="C1466" s="65" t="s">
        <v>142</v>
      </c>
      <c r="D1466" s="65" t="s">
        <v>569</v>
      </c>
      <c r="E1466" s="65" t="s">
        <v>144</v>
      </c>
      <c r="F1466" s="65" t="s">
        <v>401</v>
      </c>
      <c r="G1466" s="43" t="s">
        <v>3058</v>
      </c>
      <c r="H1466" s="71" t="s">
        <v>401</v>
      </c>
      <c r="I1466" s="68">
        <v>45838</v>
      </c>
      <c r="J1466" s="61">
        <v>2212</v>
      </c>
      <c r="K1466" s="74">
        <v>57</v>
      </c>
      <c r="L1466" s="69">
        <v>27.96</v>
      </c>
      <c r="M1466" s="69">
        <v>0</v>
      </c>
      <c r="N1466" s="69">
        <v>0</v>
      </c>
      <c r="O1466" s="70">
        <f t="shared" si="72"/>
        <v>27.96</v>
      </c>
      <c r="P1466" s="25" t="s">
        <v>26</v>
      </c>
    </row>
    <row r="1467" spans="1:16" ht="202.5" hidden="1" customHeight="1" x14ac:dyDescent="0.2">
      <c r="A1467" s="7">
        <f t="shared" si="73"/>
        <v>1304</v>
      </c>
      <c r="B1467" s="64">
        <v>1790053881001</v>
      </c>
      <c r="C1467" s="65" t="s">
        <v>1383</v>
      </c>
      <c r="D1467" s="65" t="s">
        <v>569</v>
      </c>
      <c r="E1467" s="65" t="s">
        <v>144</v>
      </c>
      <c r="F1467" s="65" t="s">
        <v>401</v>
      </c>
      <c r="G1467" s="43" t="s">
        <v>3059</v>
      </c>
      <c r="H1467" s="71">
        <v>113838671</v>
      </c>
      <c r="I1467" s="68">
        <v>45838</v>
      </c>
      <c r="J1467" s="61">
        <v>2229</v>
      </c>
      <c r="K1467" s="74">
        <v>57</v>
      </c>
      <c r="L1467" s="69">
        <v>12.51</v>
      </c>
      <c r="M1467" s="69">
        <v>0</v>
      </c>
      <c r="N1467" s="69">
        <v>0</v>
      </c>
      <c r="O1467" s="70">
        <f t="shared" si="72"/>
        <v>12.51</v>
      </c>
      <c r="P1467" s="25" t="s">
        <v>26</v>
      </c>
    </row>
    <row r="1468" spans="1:16" ht="180" hidden="1" customHeight="1" x14ac:dyDescent="0.2">
      <c r="A1468" s="7">
        <f t="shared" si="73"/>
        <v>1305</v>
      </c>
      <c r="B1468" s="64">
        <v>1768152560001</v>
      </c>
      <c r="C1468" s="65" t="s">
        <v>596</v>
      </c>
      <c r="D1468" s="65" t="s">
        <v>569</v>
      </c>
      <c r="E1468" s="65" t="s">
        <v>597</v>
      </c>
      <c r="F1468" s="65" t="s">
        <v>401</v>
      </c>
      <c r="G1468" s="43" t="s">
        <v>3060</v>
      </c>
      <c r="H1468" s="71">
        <v>238848427</v>
      </c>
      <c r="I1468" s="68">
        <v>45838</v>
      </c>
      <c r="J1468" s="61">
        <v>2230</v>
      </c>
      <c r="K1468" s="74">
        <v>57</v>
      </c>
      <c r="L1468" s="69">
        <v>10077.48</v>
      </c>
      <c r="M1468" s="69">
        <v>1511.62</v>
      </c>
      <c r="N1468" s="69">
        <v>-1511.62</v>
      </c>
      <c r="O1468" s="70">
        <f t="shared" si="72"/>
        <v>10077.48</v>
      </c>
      <c r="P1468" s="25" t="s">
        <v>26</v>
      </c>
    </row>
    <row r="1469" spans="1:16" ht="180" hidden="1" customHeight="1" x14ac:dyDescent="0.2">
      <c r="A1469" s="7">
        <f t="shared" si="73"/>
        <v>1306</v>
      </c>
      <c r="B1469" s="64" t="s">
        <v>161</v>
      </c>
      <c r="C1469" s="16" t="s">
        <v>162</v>
      </c>
      <c r="D1469" s="65" t="s">
        <v>101</v>
      </c>
      <c r="E1469" s="65" t="s">
        <v>3061</v>
      </c>
      <c r="F1469" s="65" t="s">
        <v>164</v>
      </c>
      <c r="G1469" s="43" t="s">
        <v>3062</v>
      </c>
      <c r="H1469" s="71">
        <v>14</v>
      </c>
      <c r="I1469" s="68">
        <v>45838</v>
      </c>
      <c r="J1469" s="61">
        <v>2238</v>
      </c>
      <c r="K1469" s="74">
        <v>57</v>
      </c>
      <c r="L1469" s="69">
        <v>2900</v>
      </c>
      <c r="M1469" s="69">
        <v>435</v>
      </c>
      <c r="N1469" s="69">
        <v>-725</v>
      </c>
      <c r="O1469" s="70">
        <f t="shared" si="72"/>
        <v>2610</v>
      </c>
      <c r="P1469" s="25" t="s">
        <v>26</v>
      </c>
    </row>
    <row r="1470" spans="1:16" ht="180" hidden="1" customHeight="1" x14ac:dyDescent="0.2">
      <c r="A1470" s="7">
        <f t="shared" si="73"/>
        <v>1307</v>
      </c>
      <c r="B1470" s="64">
        <v>1360074590001</v>
      </c>
      <c r="C1470" s="65" t="s">
        <v>648</v>
      </c>
      <c r="D1470" s="65" t="s">
        <v>569</v>
      </c>
      <c r="E1470" s="65" t="s">
        <v>570</v>
      </c>
      <c r="F1470" s="65" t="s">
        <v>401</v>
      </c>
      <c r="G1470" s="43" t="s">
        <v>3063</v>
      </c>
      <c r="H1470" s="71" t="s">
        <v>3064</v>
      </c>
      <c r="I1470" s="68">
        <v>45838</v>
      </c>
      <c r="J1470" s="61">
        <v>2244</v>
      </c>
      <c r="K1470" s="74">
        <v>57</v>
      </c>
      <c r="L1470" s="69">
        <v>95.5</v>
      </c>
      <c r="M1470" s="69">
        <v>0</v>
      </c>
      <c r="N1470" s="69">
        <v>0</v>
      </c>
      <c r="O1470" s="70">
        <f t="shared" si="72"/>
        <v>95.5</v>
      </c>
      <c r="P1470" s="25" t="s">
        <v>26</v>
      </c>
    </row>
    <row r="1471" spans="1:16" ht="180" hidden="1" customHeight="1" x14ac:dyDescent="0.2">
      <c r="A1471" s="7">
        <f t="shared" si="73"/>
        <v>1308</v>
      </c>
      <c r="B1471" s="64">
        <v>1190005646001</v>
      </c>
      <c r="C1471" s="65" t="s">
        <v>1958</v>
      </c>
      <c r="D1471" s="65" t="s">
        <v>569</v>
      </c>
      <c r="E1471" s="65" t="s">
        <v>144</v>
      </c>
      <c r="F1471" s="65" t="s">
        <v>401</v>
      </c>
      <c r="G1471" s="43" t="s">
        <v>3065</v>
      </c>
      <c r="H1471" s="71">
        <v>10395588</v>
      </c>
      <c r="I1471" s="68">
        <v>45838</v>
      </c>
      <c r="J1471" s="61">
        <v>2245</v>
      </c>
      <c r="K1471" s="74">
        <v>57</v>
      </c>
      <c r="L1471" s="69">
        <v>74.19</v>
      </c>
      <c r="M1471" s="69">
        <v>0</v>
      </c>
      <c r="N1471" s="69">
        <v>0</v>
      </c>
      <c r="O1471" s="70">
        <f t="shared" si="72"/>
        <v>74.19</v>
      </c>
      <c r="P1471" s="25" t="s">
        <v>26</v>
      </c>
    </row>
    <row r="1472" spans="1:16" ht="180" hidden="1" customHeight="1" x14ac:dyDescent="0.2">
      <c r="A1472" s="7">
        <f t="shared" si="73"/>
        <v>1309</v>
      </c>
      <c r="B1472" s="64" t="s">
        <v>141</v>
      </c>
      <c r="C1472" s="65" t="s">
        <v>142</v>
      </c>
      <c r="D1472" s="65" t="s">
        <v>569</v>
      </c>
      <c r="E1472" s="65" t="s">
        <v>144</v>
      </c>
      <c r="F1472" s="65" t="s">
        <v>401</v>
      </c>
      <c r="G1472" s="43" t="s">
        <v>3066</v>
      </c>
      <c r="H1472" s="71" t="s">
        <v>3067</v>
      </c>
      <c r="I1472" s="68">
        <v>45838</v>
      </c>
      <c r="J1472" s="61">
        <v>2250</v>
      </c>
      <c r="K1472" s="74">
        <v>57</v>
      </c>
      <c r="L1472" s="69">
        <v>158.25</v>
      </c>
      <c r="M1472" s="69">
        <v>0</v>
      </c>
      <c r="N1472" s="69">
        <v>0</v>
      </c>
      <c r="O1472" s="70">
        <f t="shared" si="72"/>
        <v>158.25</v>
      </c>
      <c r="P1472" s="25" t="s">
        <v>26</v>
      </c>
    </row>
    <row r="1473" spans="1:16" ht="157.5" hidden="1" customHeight="1" x14ac:dyDescent="0.2">
      <c r="A1473" s="7">
        <f t="shared" si="73"/>
        <v>1310</v>
      </c>
      <c r="B1473" s="64" t="s">
        <v>942</v>
      </c>
      <c r="C1473" s="65" t="s">
        <v>943</v>
      </c>
      <c r="D1473" s="65" t="s">
        <v>569</v>
      </c>
      <c r="E1473" s="65" t="s">
        <v>144</v>
      </c>
      <c r="F1473" s="65" t="s">
        <v>401</v>
      </c>
      <c r="G1473" s="43" t="s">
        <v>3068</v>
      </c>
      <c r="H1473" s="71">
        <v>45353170</v>
      </c>
      <c r="I1473" s="68">
        <v>45838</v>
      </c>
      <c r="J1473" s="61">
        <v>2256</v>
      </c>
      <c r="K1473" s="74">
        <v>57</v>
      </c>
      <c r="L1473" s="69">
        <v>68.55</v>
      </c>
      <c r="M1473" s="69">
        <v>0</v>
      </c>
      <c r="N1473" s="69">
        <v>0</v>
      </c>
      <c r="O1473" s="70">
        <f t="shared" si="72"/>
        <v>68.55</v>
      </c>
      <c r="P1473" s="25" t="s">
        <v>26</v>
      </c>
    </row>
    <row r="1474" spans="1:16" ht="157.5" hidden="1" customHeight="1" x14ac:dyDescent="0.2">
      <c r="A1474" s="7">
        <f t="shared" si="73"/>
        <v>1311</v>
      </c>
      <c r="B1474" s="64" t="s">
        <v>942</v>
      </c>
      <c r="C1474" s="65" t="s">
        <v>943</v>
      </c>
      <c r="D1474" s="65" t="s">
        <v>569</v>
      </c>
      <c r="E1474" s="65" t="s">
        <v>144</v>
      </c>
      <c r="F1474" s="65" t="s">
        <v>401</v>
      </c>
      <c r="G1474" s="43" t="s">
        <v>3069</v>
      </c>
      <c r="H1474" s="71" t="s">
        <v>3070</v>
      </c>
      <c r="I1474" s="68">
        <v>45838</v>
      </c>
      <c r="J1474" s="61">
        <v>2257</v>
      </c>
      <c r="K1474" s="74">
        <v>57</v>
      </c>
      <c r="L1474" s="69">
        <v>112.29</v>
      </c>
      <c r="M1474" s="69">
        <v>0</v>
      </c>
      <c r="N1474" s="69">
        <v>-26.68</v>
      </c>
      <c r="O1474" s="70">
        <f t="shared" si="72"/>
        <v>85.610000000000014</v>
      </c>
      <c r="P1474" s="25" t="s">
        <v>26</v>
      </c>
    </row>
    <row r="1475" spans="1:16" ht="202.5" hidden="1" customHeight="1" x14ac:dyDescent="0.2">
      <c r="A1475" s="7">
        <f t="shared" si="73"/>
        <v>1312</v>
      </c>
      <c r="B1475" s="64" t="s">
        <v>1345</v>
      </c>
      <c r="C1475" s="65" t="s">
        <v>3071</v>
      </c>
      <c r="D1475" s="65" t="s">
        <v>569</v>
      </c>
      <c r="E1475" s="65" t="s">
        <v>570</v>
      </c>
      <c r="F1475" s="65" t="s">
        <v>401</v>
      </c>
      <c r="G1475" s="43" t="s">
        <v>3072</v>
      </c>
      <c r="H1475" s="71">
        <v>514807</v>
      </c>
      <c r="I1475" s="68">
        <v>45838</v>
      </c>
      <c r="J1475" s="61">
        <v>2267</v>
      </c>
      <c r="K1475" s="74">
        <v>57</v>
      </c>
      <c r="L1475" s="69">
        <v>3.13</v>
      </c>
      <c r="M1475" s="69">
        <v>0</v>
      </c>
      <c r="N1475" s="69">
        <v>0</v>
      </c>
      <c r="O1475" s="70">
        <f t="shared" si="72"/>
        <v>3.13</v>
      </c>
      <c r="P1475" s="25" t="s">
        <v>26</v>
      </c>
    </row>
    <row r="1476" spans="1:16" ht="180" hidden="1" customHeight="1" x14ac:dyDescent="0.2">
      <c r="A1476" s="7">
        <f t="shared" si="73"/>
        <v>1313</v>
      </c>
      <c r="B1476" s="64" t="s">
        <v>942</v>
      </c>
      <c r="C1476" s="65" t="s">
        <v>943</v>
      </c>
      <c r="D1476" s="65" t="s">
        <v>569</v>
      </c>
      <c r="E1476" s="65" t="s">
        <v>144</v>
      </c>
      <c r="F1476" s="65" t="s">
        <v>401</v>
      </c>
      <c r="G1476" s="43" t="s">
        <v>3073</v>
      </c>
      <c r="H1476" s="71">
        <v>45209920</v>
      </c>
      <c r="I1476" s="68">
        <v>45838</v>
      </c>
      <c r="J1476" s="61">
        <v>2268</v>
      </c>
      <c r="K1476" s="74">
        <v>57</v>
      </c>
      <c r="L1476" s="69">
        <v>87.83</v>
      </c>
      <c r="M1476" s="69">
        <v>0</v>
      </c>
      <c r="N1476" s="69">
        <v>-0.85</v>
      </c>
      <c r="O1476" s="70">
        <f t="shared" si="72"/>
        <v>86.98</v>
      </c>
      <c r="P1476" s="25" t="s">
        <v>26</v>
      </c>
    </row>
    <row r="1477" spans="1:16" ht="180" hidden="1" customHeight="1" x14ac:dyDescent="0.2">
      <c r="A1477" s="7">
        <f t="shared" si="73"/>
        <v>1314</v>
      </c>
      <c r="B1477" s="64" t="s">
        <v>942</v>
      </c>
      <c r="C1477" s="65" t="s">
        <v>943</v>
      </c>
      <c r="D1477" s="65" t="s">
        <v>569</v>
      </c>
      <c r="E1477" s="65" t="s">
        <v>144</v>
      </c>
      <c r="F1477" s="65" t="s">
        <v>401</v>
      </c>
      <c r="G1477" s="43" t="s">
        <v>3074</v>
      </c>
      <c r="H1477" s="71">
        <v>45324731</v>
      </c>
      <c r="I1477" s="68">
        <v>45838</v>
      </c>
      <c r="J1477" s="61">
        <v>2269</v>
      </c>
      <c r="K1477" s="74">
        <v>57</v>
      </c>
      <c r="L1477" s="69">
        <v>12.09</v>
      </c>
      <c r="M1477" s="69">
        <v>0</v>
      </c>
      <c r="N1477" s="69">
        <v>0</v>
      </c>
      <c r="O1477" s="70">
        <f t="shared" si="72"/>
        <v>12.09</v>
      </c>
      <c r="P1477" s="25" t="s">
        <v>26</v>
      </c>
    </row>
    <row r="1478" spans="1:16" ht="202.5" hidden="1" customHeight="1" x14ac:dyDescent="0.2">
      <c r="A1478" s="7">
        <f t="shared" si="73"/>
        <v>1315</v>
      </c>
      <c r="B1478" s="64" t="s">
        <v>942</v>
      </c>
      <c r="C1478" s="65" t="s">
        <v>943</v>
      </c>
      <c r="D1478" s="65" t="s">
        <v>569</v>
      </c>
      <c r="E1478" s="65" t="s">
        <v>144</v>
      </c>
      <c r="F1478" s="65" t="s">
        <v>401</v>
      </c>
      <c r="G1478" s="43" t="s">
        <v>3075</v>
      </c>
      <c r="H1478" s="71" t="s">
        <v>3076</v>
      </c>
      <c r="I1478" s="68">
        <v>45838</v>
      </c>
      <c r="J1478" s="61">
        <v>2270</v>
      </c>
      <c r="K1478" s="74">
        <v>57</v>
      </c>
      <c r="L1478" s="69">
        <v>7.06</v>
      </c>
      <c r="M1478" s="69">
        <v>0</v>
      </c>
      <c r="N1478" s="69">
        <v>0</v>
      </c>
      <c r="O1478" s="70">
        <f t="shared" si="72"/>
        <v>7.06</v>
      </c>
      <c r="P1478" s="25" t="s">
        <v>26</v>
      </c>
    </row>
    <row r="1479" spans="1:16" ht="180" hidden="1" customHeight="1" x14ac:dyDescent="0.2">
      <c r="A1479" s="7">
        <f t="shared" si="73"/>
        <v>1316</v>
      </c>
      <c r="B1479" s="64" t="s">
        <v>942</v>
      </c>
      <c r="C1479" s="65" t="s">
        <v>943</v>
      </c>
      <c r="D1479" s="65" t="s">
        <v>569</v>
      </c>
      <c r="E1479" s="65" t="s">
        <v>144</v>
      </c>
      <c r="F1479" s="65" t="s">
        <v>401</v>
      </c>
      <c r="G1479" s="43" t="s">
        <v>3077</v>
      </c>
      <c r="H1479" s="71">
        <v>453615386</v>
      </c>
      <c r="I1479" s="68">
        <v>45838</v>
      </c>
      <c r="J1479" s="61">
        <v>2271</v>
      </c>
      <c r="K1479" s="74">
        <v>57</v>
      </c>
      <c r="L1479" s="69">
        <v>127.79</v>
      </c>
      <c r="M1479" s="69">
        <v>0</v>
      </c>
      <c r="N1479" s="69">
        <v>0</v>
      </c>
      <c r="O1479" s="70">
        <f t="shared" si="72"/>
        <v>127.79</v>
      </c>
      <c r="P1479" s="25" t="s">
        <v>26</v>
      </c>
    </row>
    <row r="1480" spans="1:16" ht="202.5" hidden="1" customHeight="1" x14ac:dyDescent="0.2">
      <c r="A1480" s="7">
        <f t="shared" si="73"/>
        <v>1317</v>
      </c>
      <c r="B1480" s="64">
        <v>1790053881001</v>
      </c>
      <c r="C1480" s="65" t="s">
        <v>1383</v>
      </c>
      <c r="D1480" s="65" t="s">
        <v>569</v>
      </c>
      <c r="E1480" s="65" t="s">
        <v>144</v>
      </c>
      <c r="F1480" s="65" t="s">
        <v>401</v>
      </c>
      <c r="G1480" s="43" t="s">
        <v>3078</v>
      </c>
      <c r="H1480" s="71">
        <v>112982380</v>
      </c>
      <c r="I1480" s="68">
        <v>45838</v>
      </c>
      <c r="J1480" s="61">
        <v>2281</v>
      </c>
      <c r="K1480" s="74">
        <v>57</v>
      </c>
      <c r="L1480" s="69">
        <v>22.99</v>
      </c>
      <c r="M1480" s="69">
        <v>0</v>
      </c>
      <c r="N1480" s="69">
        <v>-3.91</v>
      </c>
      <c r="O1480" s="70">
        <f t="shared" si="72"/>
        <v>19.079999999999998</v>
      </c>
      <c r="P1480" s="25" t="s">
        <v>26</v>
      </c>
    </row>
    <row r="1481" spans="1:16" ht="180" hidden="1" customHeight="1" x14ac:dyDescent="0.2">
      <c r="A1481" s="7">
        <f t="shared" si="73"/>
        <v>1318</v>
      </c>
      <c r="B1481" s="64" t="s">
        <v>2525</v>
      </c>
      <c r="C1481" s="65" t="s">
        <v>2526</v>
      </c>
      <c r="D1481" s="65" t="s">
        <v>569</v>
      </c>
      <c r="E1481" s="65" t="s">
        <v>570</v>
      </c>
      <c r="F1481" s="65" t="s">
        <v>401</v>
      </c>
      <c r="G1481" s="43" t="s">
        <v>3079</v>
      </c>
      <c r="H1481" s="71" t="s">
        <v>3080</v>
      </c>
      <c r="I1481" s="68">
        <v>45838</v>
      </c>
      <c r="J1481" s="61">
        <v>2288</v>
      </c>
      <c r="K1481" s="74">
        <v>57</v>
      </c>
      <c r="L1481" s="69">
        <v>80.900000000000006</v>
      </c>
      <c r="M1481" s="69">
        <v>0</v>
      </c>
      <c r="N1481" s="69">
        <v>0</v>
      </c>
      <c r="O1481" s="70">
        <f t="shared" si="72"/>
        <v>80.900000000000006</v>
      </c>
      <c r="P1481" s="25" t="s">
        <v>26</v>
      </c>
    </row>
    <row r="1482" spans="1:16" ht="202.5" hidden="1" customHeight="1" x14ac:dyDescent="0.2">
      <c r="A1482" s="7">
        <f t="shared" si="73"/>
        <v>1319</v>
      </c>
      <c r="B1482" s="64" t="s">
        <v>896</v>
      </c>
      <c r="C1482" s="65" t="s">
        <v>897</v>
      </c>
      <c r="D1482" s="65" t="s">
        <v>569</v>
      </c>
      <c r="E1482" s="65" t="s">
        <v>570</v>
      </c>
      <c r="F1482" s="65" t="s">
        <v>401</v>
      </c>
      <c r="G1482" s="43" t="s">
        <v>3081</v>
      </c>
      <c r="H1482" s="71">
        <v>10869843</v>
      </c>
      <c r="I1482" s="68">
        <v>45838</v>
      </c>
      <c r="J1482" s="61">
        <v>2291</v>
      </c>
      <c r="K1482" s="74">
        <v>57</v>
      </c>
      <c r="L1482" s="69">
        <v>1620.77</v>
      </c>
      <c r="M1482" s="69">
        <v>0</v>
      </c>
      <c r="N1482" s="69">
        <v>0</v>
      </c>
      <c r="O1482" s="70">
        <f t="shared" si="72"/>
        <v>1620.77</v>
      </c>
      <c r="P1482" s="25" t="s">
        <v>26</v>
      </c>
    </row>
    <row r="1483" spans="1:16" ht="180" hidden="1" customHeight="1" x14ac:dyDescent="0.2">
      <c r="A1483" s="7">
        <f t="shared" si="73"/>
        <v>1320</v>
      </c>
      <c r="B1483" s="64" t="s">
        <v>651</v>
      </c>
      <c r="C1483" s="65" t="s">
        <v>652</v>
      </c>
      <c r="D1483" s="65" t="s">
        <v>569</v>
      </c>
      <c r="E1483" s="65" t="s">
        <v>570</v>
      </c>
      <c r="F1483" s="65" t="s">
        <v>401</v>
      </c>
      <c r="G1483" s="43" t="s">
        <v>3082</v>
      </c>
      <c r="H1483" s="71" t="s">
        <v>3083</v>
      </c>
      <c r="I1483" s="68">
        <v>45838</v>
      </c>
      <c r="J1483" s="61">
        <v>2292</v>
      </c>
      <c r="K1483" s="74">
        <v>57</v>
      </c>
      <c r="L1483" s="69">
        <v>1374.73</v>
      </c>
      <c r="M1483" s="69">
        <v>0</v>
      </c>
      <c r="N1483" s="69">
        <v>0</v>
      </c>
      <c r="O1483" s="70">
        <f t="shared" si="72"/>
        <v>1374.73</v>
      </c>
      <c r="P1483" s="25" t="s">
        <v>26</v>
      </c>
    </row>
    <row r="1484" spans="1:16" ht="157.5" hidden="1" customHeight="1" x14ac:dyDescent="0.2">
      <c r="A1484" s="7">
        <f t="shared" si="73"/>
        <v>1321</v>
      </c>
      <c r="B1484" s="64" t="s">
        <v>825</v>
      </c>
      <c r="C1484" s="65" t="s">
        <v>826</v>
      </c>
      <c r="D1484" s="65" t="s">
        <v>3084</v>
      </c>
      <c r="E1484" s="65" t="s">
        <v>3085</v>
      </c>
      <c r="F1484" s="65" t="s">
        <v>401</v>
      </c>
      <c r="G1484" s="43" t="s">
        <v>3086</v>
      </c>
      <c r="H1484" s="71" t="s">
        <v>401</v>
      </c>
      <c r="I1484" s="68">
        <v>45838</v>
      </c>
      <c r="J1484" s="61">
        <v>2294</v>
      </c>
      <c r="K1484" s="74">
        <v>57</v>
      </c>
      <c r="L1484" s="69">
        <v>2610</v>
      </c>
      <c r="M1484" s="69">
        <v>0</v>
      </c>
      <c r="N1484" s="69">
        <v>0</v>
      </c>
      <c r="O1484" s="70">
        <f t="shared" si="72"/>
        <v>2610</v>
      </c>
      <c r="P1484" s="25" t="s">
        <v>26</v>
      </c>
    </row>
    <row r="1485" spans="1:16" ht="135" hidden="1" customHeight="1" x14ac:dyDescent="0.2">
      <c r="A1485" s="7">
        <f t="shared" si="73"/>
        <v>1322</v>
      </c>
      <c r="B1485" s="64">
        <v>1760013210001</v>
      </c>
      <c r="C1485" s="65" t="s">
        <v>814</v>
      </c>
      <c r="D1485" s="65" t="s">
        <v>3084</v>
      </c>
      <c r="E1485" s="65" t="s">
        <v>3085</v>
      </c>
      <c r="F1485" s="65" t="s">
        <v>401</v>
      </c>
      <c r="G1485" s="43" t="s">
        <v>3087</v>
      </c>
      <c r="H1485" s="71" t="s">
        <v>401</v>
      </c>
      <c r="I1485" s="68">
        <v>45838</v>
      </c>
      <c r="J1485" s="61">
        <v>2305</v>
      </c>
      <c r="K1485" s="74">
        <v>57</v>
      </c>
      <c r="L1485" s="69">
        <v>6544.86</v>
      </c>
      <c r="M1485" s="69">
        <v>0</v>
      </c>
      <c r="N1485" s="69">
        <v>0</v>
      </c>
      <c r="O1485" s="70">
        <f t="shared" si="72"/>
        <v>6544.86</v>
      </c>
      <c r="P1485" s="25" t="s">
        <v>26</v>
      </c>
    </row>
    <row r="1486" spans="1:16" ht="180" hidden="1" customHeight="1" x14ac:dyDescent="0.2">
      <c r="A1486" s="7">
        <f t="shared" si="73"/>
        <v>1323</v>
      </c>
      <c r="B1486" s="64">
        <v>1768152560001</v>
      </c>
      <c r="C1486" s="65" t="s">
        <v>596</v>
      </c>
      <c r="D1486" s="65" t="s">
        <v>569</v>
      </c>
      <c r="E1486" s="65" t="s">
        <v>597</v>
      </c>
      <c r="F1486" s="65" t="s">
        <v>401</v>
      </c>
      <c r="G1486" s="43" t="s">
        <v>3088</v>
      </c>
      <c r="H1486" s="71">
        <v>238848426</v>
      </c>
      <c r="I1486" s="68">
        <v>45838</v>
      </c>
      <c r="J1486" s="61">
        <v>2311</v>
      </c>
      <c r="K1486" s="74">
        <v>57</v>
      </c>
      <c r="L1486" s="69">
        <v>17402.900000000001</v>
      </c>
      <c r="M1486" s="69">
        <v>2610.44</v>
      </c>
      <c r="N1486" s="69">
        <v>-2610.44</v>
      </c>
      <c r="O1486" s="70">
        <f t="shared" si="72"/>
        <v>17402.900000000001</v>
      </c>
      <c r="P1486" s="25" t="s">
        <v>26</v>
      </c>
    </row>
    <row r="1487" spans="1:16" ht="180" hidden="1" customHeight="1" x14ac:dyDescent="0.2">
      <c r="A1487" s="7">
        <f t="shared" si="73"/>
        <v>1324</v>
      </c>
      <c r="B1487" s="64" t="s">
        <v>600</v>
      </c>
      <c r="C1487" s="65" t="s">
        <v>601</v>
      </c>
      <c r="D1487" s="17" t="s">
        <v>391</v>
      </c>
      <c r="E1487" s="65" t="s">
        <v>3089</v>
      </c>
      <c r="F1487" s="65" t="s">
        <v>768</v>
      </c>
      <c r="G1487" s="43" t="s">
        <v>3090</v>
      </c>
      <c r="H1487" s="71">
        <v>34012</v>
      </c>
      <c r="I1487" s="68">
        <v>45838</v>
      </c>
      <c r="J1487" s="61">
        <v>2344</v>
      </c>
      <c r="K1487" s="74">
        <v>57</v>
      </c>
      <c r="L1487" s="69">
        <v>1538.66</v>
      </c>
      <c r="M1487" s="69">
        <v>230.8</v>
      </c>
      <c r="N1487" s="69">
        <v>0</v>
      </c>
      <c r="O1487" s="70">
        <f t="shared" si="72"/>
        <v>1769.46</v>
      </c>
      <c r="P1487" s="25" t="s">
        <v>26</v>
      </c>
    </row>
    <row r="1488" spans="1:16" ht="180" hidden="1" customHeight="1" x14ac:dyDescent="0.2">
      <c r="A1488" s="7">
        <f t="shared" si="73"/>
        <v>1325</v>
      </c>
      <c r="B1488" s="64" t="s">
        <v>600</v>
      </c>
      <c r="C1488" s="65" t="s">
        <v>601</v>
      </c>
      <c r="D1488" s="17" t="s">
        <v>391</v>
      </c>
      <c r="E1488" s="65"/>
      <c r="F1488" s="65" t="s">
        <v>768</v>
      </c>
      <c r="G1488" s="43" t="s">
        <v>3091</v>
      </c>
      <c r="H1488" s="71">
        <v>34064</v>
      </c>
      <c r="I1488" s="68">
        <v>45838</v>
      </c>
      <c r="J1488" s="61">
        <v>2347</v>
      </c>
      <c r="K1488" s="74">
        <v>57</v>
      </c>
      <c r="L1488" s="69">
        <v>656.03</v>
      </c>
      <c r="M1488" s="69">
        <v>98.41</v>
      </c>
      <c r="N1488" s="69">
        <v>0</v>
      </c>
      <c r="O1488" s="70">
        <f t="shared" si="72"/>
        <v>754.43999999999994</v>
      </c>
      <c r="P1488" s="25" t="s">
        <v>26</v>
      </c>
    </row>
    <row r="1489" spans="1:16" ht="180" hidden="1" customHeight="1" x14ac:dyDescent="0.2">
      <c r="A1489" s="7">
        <f t="shared" si="73"/>
        <v>1326</v>
      </c>
      <c r="B1489" s="64" t="s">
        <v>141</v>
      </c>
      <c r="C1489" s="65" t="s">
        <v>142</v>
      </c>
      <c r="D1489" s="65" t="s">
        <v>569</v>
      </c>
      <c r="E1489" s="65" t="s">
        <v>144</v>
      </c>
      <c r="F1489" s="65" t="s">
        <v>401</v>
      </c>
      <c r="G1489" s="43" t="s">
        <v>3092</v>
      </c>
      <c r="H1489" s="71" t="s">
        <v>3093</v>
      </c>
      <c r="I1489" s="68">
        <v>45838</v>
      </c>
      <c r="J1489" s="61">
        <v>2351</v>
      </c>
      <c r="K1489" s="74">
        <v>57</v>
      </c>
      <c r="L1489" s="69">
        <v>242.37</v>
      </c>
      <c r="M1489" s="69">
        <v>0</v>
      </c>
      <c r="N1489" s="69">
        <v>-4.99</v>
      </c>
      <c r="O1489" s="70">
        <f t="shared" si="72"/>
        <v>237.38</v>
      </c>
      <c r="P1489" s="25" t="s">
        <v>26</v>
      </c>
    </row>
    <row r="1490" spans="1:16" ht="162.75" hidden="1" customHeight="1" x14ac:dyDescent="0.2">
      <c r="A1490" s="7">
        <f t="shared" si="73"/>
        <v>1327</v>
      </c>
      <c r="B1490" s="64" t="s">
        <v>141</v>
      </c>
      <c r="C1490" s="65" t="s">
        <v>142</v>
      </c>
      <c r="D1490" s="65" t="s">
        <v>569</v>
      </c>
      <c r="E1490" s="65" t="s">
        <v>144</v>
      </c>
      <c r="F1490" s="65" t="s">
        <v>401</v>
      </c>
      <c r="G1490" s="43" t="s">
        <v>3094</v>
      </c>
      <c r="H1490" s="71">
        <v>65820909</v>
      </c>
      <c r="I1490" s="68">
        <v>45838</v>
      </c>
      <c r="J1490" s="61">
        <v>2352</v>
      </c>
      <c r="K1490" s="74">
        <v>57</v>
      </c>
      <c r="L1490" s="69">
        <v>56.14</v>
      </c>
      <c r="M1490" s="69">
        <v>0</v>
      </c>
      <c r="N1490" s="69">
        <v>-0.39</v>
      </c>
      <c r="O1490" s="70">
        <f t="shared" si="72"/>
        <v>55.75</v>
      </c>
      <c r="P1490" s="25" t="s">
        <v>26</v>
      </c>
    </row>
    <row r="1491" spans="1:16" ht="180" hidden="1" customHeight="1" x14ac:dyDescent="0.2">
      <c r="A1491" s="7">
        <f t="shared" si="73"/>
        <v>1328</v>
      </c>
      <c r="B1491" s="64" t="s">
        <v>141</v>
      </c>
      <c r="C1491" s="65" t="s">
        <v>142</v>
      </c>
      <c r="D1491" s="65" t="s">
        <v>569</v>
      </c>
      <c r="E1491" s="65" t="s">
        <v>144</v>
      </c>
      <c r="F1491" s="65" t="s">
        <v>401</v>
      </c>
      <c r="G1491" s="43" t="s">
        <v>3095</v>
      </c>
      <c r="H1491" s="71" t="s">
        <v>3096</v>
      </c>
      <c r="I1491" s="68">
        <v>45838</v>
      </c>
      <c r="J1491" s="61">
        <v>2353</v>
      </c>
      <c r="K1491" s="74">
        <v>57</v>
      </c>
      <c r="L1491" s="69">
        <v>629.49</v>
      </c>
      <c r="M1491" s="69">
        <v>0</v>
      </c>
      <c r="N1491" s="69">
        <v>-15.38</v>
      </c>
      <c r="O1491" s="70">
        <f t="shared" si="72"/>
        <v>614.11</v>
      </c>
      <c r="P1491" s="25" t="s">
        <v>26</v>
      </c>
    </row>
    <row r="1492" spans="1:16" ht="157.5" hidden="1" customHeight="1" x14ac:dyDescent="0.2">
      <c r="A1492" s="7">
        <f t="shared" si="73"/>
        <v>1329</v>
      </c>
      <c r="B1492" s="64" t="s">
        <v>896</v>
      </c>
      <c r="C1492" s="65" t="s">
        <v>897</v>
      </c>
      <c r="D1492" s="65" t="s">
        <v>569</v>
      </c>
      <c r="E1492" s="65" t="s">
        <v>570</v>
      </c>
      <c r="F1492" s="65" t="s">
        <v>401</v>
      </c>
      <c r="G1492" s="43" t="s">
        <v>3097</v>
      </c>
      <c r="H1492" s="71" t="s">
        <v>401</v>
      </c>
      <c r="I1492" s="68">
        <v>45838</v>
      </c>
      <c r="J1492" s="61">
        <v>2354</v>
      </c>
      <c r="K1492" s="74">
        <v>57</v>
      </c>
      <c r="L1492" s="69">
        <v>5261.85</v>
      </c>
      <c r="M1492" s="69">
        <v>0</v>
      </c>
      <c r="N1492" s="69">
        <v>0</v>
      </c>
      <c r="O1492" s="70">
        <f t="shared" si="72"/>
        <v>5261.85</v>
      </c>
      <c r="P1492" s="25" t="s">
        <v>26</v>
      </c>
    </row>
    <row r="1493" spans="1:16" ht="180" hidden="1" customHeight="1" x14ac:dyDescent="0.2">
      <c r="A1493" s="7">
        <f t="shared" si="73"/>
        <v>1330</v>
      </c>
      <c r="B1493" s="64" t="s">
        <v>141</v>
      </c>
      <c r="C1493" s="65" t="s">
        <v>142</v>
      </c>
      <c r="D1493" s="65" t="s">
        <v>569</v>
      </c>
      <c r="E1493" s="65" t="s">
        <v>144</v>
      </c>
      <c r="F1493" s="65" t="s">
        <v>401</v>
      </c>
      <c r="G1493" s="43" t="s">
        <v>3098</v>
      </c>
      <c r="H1493" s="71" t="s">
        <v>3099</v>
      </c>
      <c r="I1493" s="68">
        <v>45838</v>
      </c>
      <c r="J1493" s="61">
        <v>2355</v>
      </c>
      <c r="K1493" s="74">
        <v>57</v>
      </c>
      <c r="L1493" s="69">
        <v>259.32</v>
      </c>
      <c r="M1493" s="69">
        <v>0</v>
      </c>
      <c r="N1493" s="69">
        <v>-6.72</v>
      </c>
      <c r="O1493" s="70">
        <f t="shared" si="72"/>
        <v>252.6</v>
      </c>
      <c r="P1493" s="25" t="s">
        <v>26</v>
      </c>
    </row>
    <row r="1494" spans="1:16" ht="180" hidden="1" customHeight="1" x14ac:dyDescent="0.2">
      <c r="A1494" s="7">
        <f t="shared" si="73"/>
        <v>1331</v>
      </c>
      <c r="B1494" s="64">
        <v>1790053881001</v>
      </c>
      <c r="C1494" s="65" t="s">
        <v>1383</v>
      </c>
      <c r="D1494" s="65" t="s">
        <v>569</v>
      </c>
      <c r="E1494" s="65" t="s">
        <v>144</v>
      </c>
      <c r="F1494" s="65" t="s">
        <v>401</v>
      </c>
      <c r="G1494" s="43" t="s">
        <v>3100</v>
      </c>
      <c r="H1494" s="71" t="s">
        <v>401</v>
      </c>
      <c r="I1494" s="68">
        <v>45838</v>
      </c>
      <c r="J1494" s="61">
        <v>2356</v>
      </c>
      <c r="K1494" s="74">
        <v>57</v>
      </c>
      <c r="L1494" s="69">
        <v>21.08</v>
      </c>
      <c r="M1494" s="69">
        <v>0</v>
      </c>
      <c r="N1494" s="69">
        <v>0</v>
      </c>
      <c r="O1494" s="70">
        <f t="shared" si="72"/>
        <v>21.08</v>
      </c>
      <c r="P1494" s="25" t="s">
        <v>26</v>
      </c>
    </row>
    <row r="1495" spans="1:16" ht="202.5" hidden="1" customHeight="1" x14ac:dyDescent="0.2">
      <c r="A1495" s="7">
        <f t="shared" si="73"/>
        <v>1332</v>
      </c>
      <c r="B1495" s="64" t="s">
        <v>141</v>
      </c>
      <c r="C1495" s="65" t="s">
        <v>142</v>
      </c>
      <c r="D1495" s="65" t="s">
        <v>569</v>
      </c>
      <c r="E1495" s="65" t="s">
        <v>144</v>
      </c>
      <c r="F1495" s="65" t="s">
        <v>401</v>
      </c>
      <c r="G1495" s="43" t="s">
        <v>3101</v>
      </c>
      <c r="H1495" s="71" t="s">
        <v>401</v>
      </c>
      <c r="I1495" s="68">
        <v>45838</v>
      </c>
      <c r="J1495" s="61">
        <v>2357</v>
      </c>
      <c r="K1495" s="74">
        <v>57</v>
      </c>
      <c r="L1495" s="69">
        <v>9.7799999999999994</v>
      </c>
      <c r="M1495" s="69">
        <v>0</v>
      </c>
      <c r="N1495" s="69">
        <v>0</v>
      </c>
      <c r="O1495" s="70">
        <f t="shared" si="72"/>
        <v>9.7799999999999994</v>
      </c>
      <c r="P1495" s="25" t="s">
        <v>26</v>
      </c>
    </row>
    <row r="1496" spans="1:16" ht="180" hidden="1" customHeight="1" x14ac:dyDescent="0.2">
      <c r="A1496" s="7">
        <f t="shared" si="73"/>
        <v>1333</v>
      </c>
      <c r="B1496" s="64">
        <v>1790551350001</v>
      </c>
      <c r="C1496" s="65" t="s">
        <v>3102</v>
      </c>
      <c r="D1496" s="65" t="s">
        <v>3103</v>
      </c>
      <c r="E1496" s="65" t="s">
        <v>3104</v>
      </c>
      <c r="F1496" s="65" t="s">
        <v>401</v>
      </c>
      <c r="G1496" s="43" t="s">
        <v>3105</v>
      </c>
      <c r="H1496" s="71" t="s">
        <v>401</v>
      </c>
      <c r="I1496" s="68">
        <v>45838</v>
      </c>
      <c r="J1496" s="61">
        <v>2359</v>
      </c>
      <c r="K1496" s="74">
        <v>57</v>
      </c>
      <c r="L1496" s="69">
        <v>8580</v>
      </c>
      <c r="M1496" s="69">
        <v>0</v>
      </c>
      <c r="N1496" s="69">
        <v>0</v>
      </c>
      <c r="O1496" s="70">
        <f t="shared" si="72"/>
        <v>8580</v>
      </c>
      <c r="P1496" s="25" t="s">
        <v>26</v>
      </c>
    </row>
    <row r="1497" spans="1:16" ht="162.75" hidden="1" customHeight="1" x14ac:dyDescent="0.2">
      <c r="A1497" s="7">
        <f t="shared" si="73"/>
        <v>1334</v>
      </c>
      <c r="B1497" s="64" t="s">
        <v>674</v>
      </c>
      <c r="C1497" s="65" t="s">
        <v>675</v>
      </c>
      <c r="D1497" s="65" t="s">
        <v>569</v>
      </c>
      <c r="E1497" s="65" t="s">
        <v>570</v>
      </c>
      <c r="F1497" s="65" t="s">
        <v>401</v>
      </c>
      <c r="G1497" s="43" t="s">
        <v>3106</v>
      </c>
      <c r="H1497" s="71" t="s">
        <v>401</v>
      </c>
      <c r="I1497" s="68">
        <v>45838</v>
      </c>
      <c r="J1497" s="61">
        <v>2365</v>
      </c>
      <c r="K1497" s="74">
        <v>57</v>
      </c>
      <c r="L1497" s="69">
        <v>81.099999999999994</v>
      </c>
      <c r="M1497" s="69">
        <v>0</v>
      </c>
      <c r="N1497" s="69">
        <v>0</v>
      </c>
      <c r="O1497" s="70">
        <f t="shared" si="72"/>
        <v>81.099999999999994</v>
      </c>
      <c r="P1497" s="25" t="s">
        <v>26</v>
      </c>
    </row>
    <row r="1498" spans="1:16" ht="180" hidden="1" customHeight="1" x14ac:dyDescent="0.2">
      <c r="A1498" s="7">
        <f t="shared" si="73"/>
        <v>1335</v>
      </c>
      <c r="B1498" s="64" t="s">
        <v>1144</v>
      </c>
      <c r="C1498" s="65" t="s">
        <v>3107</v>
      </c>
      <c r="D1498" s="65" t="s">
        <v>569</v>
      </c>
      <c r="E1498" s="65" t="s">
        <v>570</v>
      </c>
      <c r="F1498" s="65" t="s">
        <v>401</v>
      </c>
      <c r="G1498" s="43" t="s">
        <v>3108</v>
      </c>
      <c r="H1498" s="71">
        <v>6569036</v>
      </c>
      <c r="I1498" s="68">
        <v>45838</v>
      </c>
      <c r="J1498" s="61">
        <v>2366</v>
      </c>
      <c r="K1498" s="74">
        <v>57</v>
      </c>
      <c r="L1498" s="69">
        <v>12.64</v>
      </c>
      <c r="M1498" s="69">
        <v>0</v>
      </c>
      <c r="N1498" s="69">
        <v>0</v>
      </c>
      <c r="O1498" s="70">
        <f t="shared" si="72"/>
        <v>12.64</v>
      </c>
      <c r="P1498" s="25" t="s">
        <v>26</v>
      </c>
    </row>
    <row r="1499" spans="1:16" ht="162.75" hidden="1" customHeight="1" x14ac:dyDescent="0.2">
      <c r="A1499" s="7">
        <f t="shared" si="73"/>
        <v>1336</v>
      </c>
      <c r="B1499" s="64" t="s">
        <v>141</v>
      </c>
      <c r="C1499" s="65" t="s">
        <v>142</v>
      </c>
      <c r="D1499" s="65" t="s">
        <v>569</v>
      </c>
      <c r="E1499" s="65" t="s">
        <v>144</v>
      </c>
      <c r="F1499" s="65" t="s">
        <v>401</v>
      </c>
      <c r="G1499" s="43" t="s">
        <v>3109</v>
      </c>
      <c r="H1499" s="71">
        <v>1881396</v>
      </c>
      <c r="I1499" s="68">
        <v>45838</v>
      </c>
      <c r="J1499" s="61">
        <v>2369</v>
      </c>
      <c r="K1499" s="74">
        <v>57</v>
      </c>
      <c r="L1499" s="69">
        <v>171.42</v>
      </c>
      <c r="M1499" s="69">
        <v>0</v>
      </c>
      <c r="N1499" s="69">
        <v>-3.9</v>
      </c>
      <c r="O1499" s="70">
        <f t="shared" si="72"/>
        <v>167.51999999999998</v>
      </c>
      <c r="P1499" s="25" t="s">
        <v>26</v>
      </c>
    </row>
    <row r="1500" spans="1:16" ht="135" hidden="1" customHeight="1" x14ac:dyDescent="0.2">
      <c r="A1500" s="7">
        <f t="shared" si="73"/>
        <v>1337</v>
      </c>
      <c r="B1500" s="64">
        <v>1768181900001</v>
      </c>
      <c r="C1500" s="65" t="s">
        <v>1131</v>
      </c>
      <c r="D1500" s="65" t="s">
        <v>569</v>
      </c>
      <c r="E1500" s="65" t="s">
        <v>597</v>
      </c>
      <c r="F1500" s="65" t="s">
        <v>401</v>
      </c>
      <c r="G1500" s="43" t="s">
        <v>3110</v>
      </c>
      <c r="H1500" s="71">
        <v>561739</v>
      </c>
      <c r="I1500" s="68">
        <v>45838</v>
      </c>
      <c r="J1500" s="61">
        <v>2372</v>
      </c>
      <c r="K1500" s="74">
        <v>57</v>
      </c>
      <c r="L1500" s="69">
        <v>46.31</v>
      </c>
      <c r="M1500" s="69">
        <v>6.95</v>
      </c>
      <c r="N1500" s="69">
        <v>-6.95</v>
      </c>
      <c r="O1500" s="70">
        <f t="shared" si="72"/>
        <v>46.31</v>
      </c>
      <c r="P1500" s="25" t="s">
        <v>26</v>
      </c>
    </row>
    <row r="1501" spans="1:16" ht="180" hidden="1" customHeight="1" x14ac:dyDescent="0.2">
      <c r="A1501" s="7">
        <f t="shared" si="73"/>
        <v>1338</v>
      </c>
      <c r="B1501" s="64">
        <v>1102572813001</v>
      </c>
      <c r="C1501" s="65" t="s">
        <v>695</v>
      </c>
      <c r="D1501" s="65" t="s">
        <v>101</v>
      </c>
      <c r="E1501" s="65"/>
      <c r="F1501" s="65" t="s">
        <v>697</v>
      </c>
      <c r="G1501" s="43" t="s">
        <v>3111</v>
      </c>
      <c r="H1501" s="71">
        <v>279</v>
      </c>
      <c r="I1501" s="68">
        <v>45838</v>
      </c>
      <c r="J1501" s="61">
        <v>2386</v>
      </c>
      <c r="K1501" s="74">
        <v>57</v>
      </c>
      <c r="L1501" s="69">
        <v>745</v>
      </c>
      <c r="M1501" s="69">
        <v>0</v>
      </c>
      <c r="N1501" s="69">
        <v>-74.5</v>
      </c>
      <c r="O1501" s="70">
        <f t="shared" si="72"/>
        <v>670.5</v>
      </c>
      <c r="P1501" s="25" t="s">
        <v>26</v>
      </c>
    </row>
    <row r="1502" spans="1:16" ht="135" hidden="1" customHeight="1" x14ac:dyDescent="0.2">
      <c r="A1502" s="7">
        <f t="shared" si="73"/>
        <v>1339</v>
      </c>
      <c r="B1502" s="64">
        <v>968589570001</v>
      </c>
      <c r="C1502" s="65" t="s">
        <v>2686</v>
      </c>
      <c r="D1502" s="65" t="s">
        <v>151</v>
      </c>
      <c r="E1502" s="65" t="s">
        <v>3112</v>
      </c>
      <c r="F1502" s="65" t="s">
        <v>401</v>
      </c>
      <c r="G1502" s="43" t="s">
        <v>3113</v>
      </c>
      <c r="H1502" s="71" t="s">
        <v>401</v>
      </c>
      <c r="I1502" s="68">
        <v>45840</v>
      </c>
      <c r="J1502" s="61">
        <v>2405</v>
      </c>
      <c r="K1502" s="74">
        <v>58</v>
      </c>
      <c r="L1502" s="69">
        <v>76471.02</v>
      </c>
      <c r="M1502" s="69">
        <v>0</v>
      </c>
      <c r="N1502" s="69">
        <v>0</v>
      </c>
      <c r="O1502" s="70">
        <f>L1502+M1502+N1502</f>
        <v>76471.02</v>
      </c>
      <c r="P1502" s="25" t="s">
        <v>26</v>
      </c>
    </row>
    <row r="1503" spans="1:16" ht="157.5" hidden="1" customHeight="1" x14ac:dyDescent="0.2">
      <c r="A1503" s="7">
        <f t="shared" si="73"/>
        <v>1340</v>
      </c>
      <c r="B1503" s="64" t="s">
        <v>288</v>
      </c>
      <c r="C1503" s="65" t="s">
        <v>2686</v>
      </c>
      <c r="D1503" s="65" t="s">
        <v>151</v>
      </c>
      <c r="E1503" s="65" t="s">
        <v>3112</v>
      </c>
      <c r="F1503" s="65" t="s">
        <v>401</v>
      </c>
      <c r="G1503" s="43" t="s">
        <v>3114</v>
      </c>
      <c r="H1503" s="71" t="s">
        <v>401</v>
      </c>
      <c r="I1503" s="68">
        <v>45841</v>
      </c>
      <c r="J1503" s="61">
        <v>2419</v>
      </c>
      <c r="K1503" s="74">
        <v>58</v>
      </c>
      <c r="L1503" s="69">
        <v>9895.18</v>
      </c>
      <c r="M1503" s="69">
        <v>0</v>
      </c>
      <c r="N1503" s="69">
        <v>-0.35</v>
      </c>
      <c r="O1503" s="70">
        <f>L1503+M1503+N1503</f>
        <v>9894.83</v>
      </c>
      <c r="P1503" s="25" t="s">
        <v>26</v>
      </c>
    </row>
    <row r="1504" spans="1:16" ht="112.5" hidden="1" customHeight="1" x14ac:dyDescent="0.2">
      <c r="A1504" s="7">
        <f t="shared" si="73"/>
        <v>1341</v>
      </c>
      <c r="B1504" s="64" t="s">
        <v>288</v>
      </c>
      <c r="C1504" s="65" t="s">
        <v>2686</v>
      </c>
      <c r="D1504" s="65" t="s">
        <v>151</v>
      </c>
      <c r="E1504" s="65" t="s">
        <v>3115</v>
      </c>
      <c r="F1504" s="65" t="s">
        <v>401</v>
      </c>
      <c r="G1504" s="43" t="s">
        <v>3116</v>
      </c>
      <c r="H1504" s="71" t="s">
        <v>401</v>
      </c>
      <c r="I1504" s="68">
        <v>45842</v>
      </c>
      <c r="J1504" s="61">
        <v>2431</v>
      </c>
      <c r="K1504" s="74">
        <v>58</v>
      </c>
      <c r="L1504" s="69">
        <v>12657.47</v>
      </c>
      <c r="M1504" s="69">
        <v>0</v>
      </c>
      <c r="N1504" s="69">
        <v>-2574.5700000000002</v>
      </c>
      <c r="O1504" s="70">
        <f>L1504+M1504+N1504</f>
        <v>10082.9</v>
      </c>
      <c r="P1504" s="25" t="s">
        <v>26</v>
      </c>
    </row>
    <row r="1505" spans="1:16" ht="202.5" hidden="1" customHeight="1" x14ac:dyDescent="0.2">
      <c r="A1505" s="7">
        <f t="shared" si="73"/>
        <v>1342</v>
      </c>
      <c r="B1505" s="64" t="s">
        <v>288</v>
      </c>
      <c r="C1505" s="65" t="s">
        <v>2686</v>
      </c>
      <c r="D1505" s="65" t="s">
        <v>151</v>
      </c>
      <c r="E1505" s="65" t="s">
        <v>3117</v>
      </c>
      <c r="F1505" s="65" t="s">
        <v>401</v>
      </c>
      <c r="G1505" s="43" t="s">
        <v>3118</v>
      </c>
      <c r="H1505" s="71" t="s">
        <v>401</v>
      </c>
      <c r="I1505" s="68">
        <v>45842</v>
      </c>
      <c r="J1505" s="61">
        <v>2432</v>
      </c>
      <c r="K1505" s="74">
        <v>58</v>
      </c>
      <c r="L1505" s="69">
        <v>1242.1400000000001</v>
      </c>
      <c r="M1505" s="69">
        <v>0</v>
      </c>
      <c r="N1505" s="69">
        <v>0</v>
      </c>
      <c r="O1505" s="70">
        <f t="shared" ref="O1505:O1532" si="74">L1505+M1505+N1505</f>
        <v>1242.1400000000001</v>
      </c>
      <c r="P1505" s="25" t="s">
        <v>26</v>
      </c>
    </row>
    <row r="1506" spans="1:16" ht="180" hidden="1" customHeight="1" x14ac:dyDescent="0.2">
      <c r="A1506" s="7">
        <f t="shared" si="73"/>
        <v>1343</v>
      </c>
      <c r="B1506" s="64" t="s">
        <v>141</v>
      </c>
      <c r="C1506" s="65" t="s">
        <v>142</v>
      </c>
      <c r="D1506" s="65" t="s">
        <v>569</v>
      </c>
      <c r="E1506" s="65" t="s">
        <v>144</v>
      </c>
      <c r="F1506" s="65" t="s">
        <v>401</v>
      </c>
      <c r="G1506" s="43" t="s">
        <v>3119</v>
      </c>
      <c r="H1506" s="71" t="s">
        <v>3120</v>
      </c>
      <c r="I1506" s="68">
        <v>45842</v>
      </c>
      <c r="J1506" s="61">
        <v>2433</v>
      </c>
      <c r="K1506" s="74">
        <v>58</v>
      </c>
      <c r="L1506" s="69">
        <v>639.86</v>
      </c>
      <c r="M1506" s="69">
        <v>0</v>
      </c>
      <c r="N1506" s="69">
        <v>-8.91</v>
      </c>
      <c r="O1506" s="70">
        <f t="shared" si="74"/>
        <v>630.95000000000005</v>
      </c>
      <c r="P1506" s="25" t="s">
        <v>26</v>
      </c>
    </row>
    <row r="1507" spans="1:16" ht="180" hidden="1" customHeight="1" x14ac:dyDescent="0.2">
      <c r="A1507" s="7">
        <f t="shared" si="73"/>
        <v>1344</v>
      </c>
      <c r="B1507" s="64" t="s">
        <v>141</v>
      </c>
      <c r="C1507" s="65" t="s">
        <v>142</v>
      </c>
      <c r="D1507" s="65" t="s">
        <v>569</v>
      </c>
      <c r="E1507" s="65" t="s">
        <v>144</v>
      </c>
      <c r="F1507" s="65" t="s">
        <v>401</v>
      </c>
      <c r="G1507" s="43" t="s">
        <v>3121</v>
      </c>
      <c r="H1507" s="71" t="s">
        <v>3122</v>
      </c>
      <c r="I1507" s="68">
        <v>45841</v>
      </c>
      <c r="J1507" s="61">
        <v>2434</v>
      </c>
      <c r="K1507" s="74">
        <v>58</v>
      </c>
      <c r="L1507" s="69">
        <v>623.34</v>
      </c>
      <c r="M1507" s="69">
        <v>0</v>
      </c>
      <c r="N1507" s="69">
        <v>-321.01</v>
      </c>
      <c r="O1507" s="70">
        <f t="shared" si="74"/>
        <v>302.33000000000004</v>
      </c>
      <c r="P1507" s="25" t="s">
        <v>26</v>
      </c>
    </row>
    <row r="1508" spans="1:16" ht="180" hidden="1" customHeight="1" x14ac:dyDescent="0.2">
      <c r="A1508" s="7">
        <f t="shared" si="73"/>
        <v>1345</v>
      </c>
      <c r="B1508" s="64" t="s">
        <v>141</v>
      </c>
      <c r="C1508" s="65" t="s">
        <v>142</v>
      </c>
      <c r="D1508" s="65" t="s">
        <v>569</v>
      </c>
      <c r="E1508" s="65" t="s">
        <v>144</v>
      </c>
      <c r="F1508" s="65" t="s">
        <v>401</v>
      </c>
      <c r="G1508" s="43" t="s">
        <v>3121</v>
      </c>
      <c r="H1508" s="71" t="s">
        <v>3123</v>
      </c>
      <c r="I1508" s="68">
        <v>45840</v>
      </c>
      <c r="J1508" s="61">
        <v>2435</v>
      </c>
      <c r="K1508" s="74">
        <v>58</v>
      </c>
      <c r="L1508" s="69">
        <v>852.71</v>
      </c>
      <c r="M1508" s="69">
        <v>0</v>
      </c>
      <c r="N1508" s="69">
        <v>-12.53</v>
      </c>
      <c r="O1508" s="70">
        <f t="shared" si="74"/>
        <v>840.18000000000006</v>
      </c>
      <c r="P1508" s="25" t="s">
        <v>26</v>
      </c>
    </row>
    <row r="1509" spans="1:16" ht="180" hidden="1" customHeight="1" x14ac:dyDescent="0.2">
      <c r="A1509" s="7">
        <f t="shared" si="73"/>
        <v>1346</v>
      </c>
      <c r="B1509" s="64" t="s">
        <v>141</v>
      </c>
      <c r="C1509" s="65" t="s">
        <v>142</v>
      </c>
      <c r="D1509" s="65" t="s">
        <v>569</v>
      </c>
      <c r="E1509" s="65" t="s">
        <v>144</v>
      </c>
      <c r="F1509" s="65" t="s">
        <v>401</v>
      </c>
      <c r="G1509" s="43" t="s">
        <v>3124</v>
      </c>
      <c r="H1509" s="71" t="s">
        <v>3125</v>
      </c>
      <c r="I1509" s="68">
        <v>45840</v>
      </c>
      <c r="J1509" s="61">
        <v>2437</v>
      </c>
      <c r="K1509" s="74">
        <v>58</v>
      </c>
      <c r="L1509" s="69">
        <v>529.76</v>
      </c>
      <c r="M1509" s="69">
        <v>0</v>
      </c>
      <c r="N1509" s="69">
        <v>-7.27</v>
      </c>
      <c r="O1509" s="70">
        <f t="shared" si="74"/>
        <v>522.49</v>
      </c>
      <c r="P1509" s="25" t="s">
        <v>26</v>
      </c>
    </row>
    <row r="1510" spans="1:16" ht="180" hidden="1" customHeight="1" x14ac:dyDescent="0.2">
      <c r="A1510" s="7">
        <f t="shared" si="73"/>
        <v>1347</v>
      </c>
      <c r="B1510" s="64" t="s">
        <v>141</v>
      </c>
      <c r="C1510" s="65" t="s">
        <v>142</v>
      </c>
      <c r="D1510" s="65" t="s">
        <v>569</v>
      </c>
      <c r="E1510" s="65" t="s">
        <v>144</v>
      </c>
      <c r="F1510" s="65" t="s">
        <v>401</v>
      </c>
      <c r="G1510" s="43" t="s">
        <v>3126</v>
      </c>
      <c r="H1510" s="71" t="s">
        <v>3127</v>
      </c>
      <c r="I1510" s="68">
        <v>45841</v>
      </c>
      <c r="J1510" s="61">
        <v>2439</v>
      </c>
      <c r="K1510" s="74">
        <v>58</v>
      </c>
      <c r="L1510" s="69">
        <v>544.15</v>
      </c>
      <c r="M1510" s="69">
        <v>0</v>
      </c>
      <c r="N1510" s="69">
        <v>-5.75</v>
      </c>
      <c r="O1510" s="70">
        <f t="shared" si="74"/>
        <v>538.4</v>
      </c>
      <c r="P1510" s="25" t="s">
        <v>26</v>
      </c>
    </row>
    <row r="1511" spans="1:16" ht="157.5" hidden="1" customHeight="1" x14ac:dyDescent="0.2">
      <c r="A1511" s="7">
        <f t="shared" si="73"/>
        <v>1348</v>
      </c>
      <c r="B1511" s="64" t="s">
        <v>896</v>
      </c>
      <c r="C1511" s="65" t="s">
        <v>1878</v>
      </c>
      <c r="D1511" s="65" t="s">
        <v>569</v>
      </c>
      <c r="E1511" s="65" t="s">
        <v>570</v>
      </c>
      <c r="F1511" s="65" t="s">
        <v>401</v>
      </c>
      <c r="G1511" s="43" t="s">
        <v>3128</v>
      </c>
      <c r="H1511" s="71">
        <v>2909209</v>
      </c>
      <c r="I1511" s="68">
        <v>45841</v>
      </c>
      <c r="J1511" s="61">
        <v>2440</v>
      </c>
      <c r="K1511" s="74">
        <v>58</v>
      </c>
      <c r="L1511" s="69">
        <v>3239.06</v>
      </c>
      <c r="M1511" s="69">
        <v>485.86</v>
      </c>
      <c r="N1511" s="69">
        <v>-485.86</v>
      </c>
      <c r="O1511" s="70">
        <f t="shared" si="74"/>
        <v>3239.06</v>
      </c>
      <c r="P1511" s="25" t="s">
        <v>26</v>
      </c>
    </row>
    <row r="1512" spans="1:16" ht="180" hidden="1" customHeight="1" x14ac:dyDescent="0.2">
      <c r="A1512" s="7">
        <f t="shared" si="73"/>
        <v>1349</v>
      </c>
      <c r="B1512" s="64" t="s">
        <v>942</v>
      </c>
      <c r="C1512" s="65" t="s">
        <v>943</v>
      </c>
      <c r="D1512" s="65" t="s">
        <v>569</v>
      </c>
      <c r="E1512" s="65" t="s">
        <v>144</v>
      </c>
      <c r="F1512" s="65" t="s">
        <v>401</v>
      </c>
      <c r="G1512" s="43" t="s">
        <v>3129</v>
      </c>
      <c r="H1512" s="71">
        <v>45872605</v>
      </c>
      <c r="I1512" s="68">
        <v>45841</v>
      </c>
      <c r="J1512" s="61">
        <v>2442</v>
      </c>
      <c r="K1512" s="74">
        <v>58</v>
      </c>
      <c r="L1512" s="69">
        <v>133.32</v>
      </c>
      <c r="M1512" s="69">
        <v>0</v>
      </c>
      <c r="N1512" s="69">
        <v>0</v>
      </c>
      <c r="O1512" s="70">
        <f t="shared" si="74"/>
        <v>133.32</v>
      </c>
      <c r="P1512" s="25" t="s">
        <v>26</v>
      </c>
    </row>
    <row r="1513" spans="1:16" ht="180" hidden="1" customHeight="1" x14ac:dyDescent="0.2">
      <c r="A1513" s="7">
        <f t="shared" si="73"/>
        <v>1350</v>
      </c>
      <c r="B1513" s="64" t="s">
        <v>1238</v>
      </c>
      <c r="C1513" s="65" t="s">
        <v>1239</v>
      </c>
      <c r="D1513" s="65" t="s">
        <v>493</v>
      </c>
      <c r="E1513" s="65" t="s">
        <v>1638</v>
      </c>
      <c r="F1513" s="65" t="s">
        <v>1241</v>
      </c>
      <c r="G1513" s="43" t="s">
        <v>3130</v>
      </c>
      <c r="H1513" s="71">
        <v>7</v>
      </c>
      <c r="I1513" s="68">
        <v>45841</v>
      </c>
      <c r="J1513" s="61">
        <v>2447</v>
      </c>
      <c r="K1513" s="74">
        <v>58</v>
      </c>
      <c r="L1513" s="69">
        <v>1600</v>
      </c>
      <c r="M1513" s="69">
        <v>0</v>
      </c>
      <c r="N1513" s="69">
        <v>-160</v>
      </c>
      <c r="O1513" s="70">
        <f t="shared" si="74"/>
        <v>1440</v>
      </c>
      <c r="P1513" s="25" t="s">
        <v>26</v>
      </c>
    </row>
    <row r="1514" spans="1:16" ht="157.5" hidden="1" customHeight="1" x14ac:dyDescent="0.2">
      <c r="A1514" s="7">
        <f t="shared" ref="A1514:A1577" si="75">1+A1513</f>
        <v>1351</v>
      </c>
      <c r="B1514" s="64" t="s">
        <v>1550</v>
      </c>
      <c r="C1514" s="65" t="s">
        <v>1551</v>
      </c>
      <c r="D1514" s="65" t="s">
        <v>569</v>
      </c>
      <c r="E1514" s="65" t="s">
        <v>570</v>
      </c>
      <c r="F1514" s="65" t="s">
        <v>401</v>
      </c>
      <c r="G1514" s="43" t="s">
        <v>3131</v>
      </c>
      <c r="H1514" s="71">
        <v>1556</v>
      </c>
      <c r="I1514" s="68">
        <v>45842</v>
      </c>
      <c r="J1514" s="61">
        <v>2448</v>
      </c>
      <c r="K1514" s="74">
        <v>58</v>
      </c>
      <c r="L1514" s="69">
        <v>26.1</v>
      </c>
      <c r="M1514" s="69">
        <v>0</v>
      </c>
      <c r="N1514" s="69">
        <v>0</v>
      </c>
      <c r="O1514" s="70">
        <f t="shared" si="74"/>
        <v>26.1</v>
      </c>
      <c r="P1514" s="25" t="s">
        <v>26</v>
      </c>
    </row>
    <row r="1515" spans="1:16" ht="180" hidden="1" customHeight="1" x14ac:dyDescent="0.2">
      <c r="A1515" s="7">
        <f t="shared" si="75"/>
        <v>1352</v>
      </c>
      <c r="B1515" s="64" t="s">
        <v>141</v>
      </c>
      <c r="C1515" s="65" t="s">
        <v>142</v>
      </c>
      <c r="D1515" s="65" t="s">
        <v>569</v>
      </c>
      <c r="E1515" s="65" t="s">
        <v>144</v>
      </c>
      <c r="F1515" s="65" t="s">
        <v>401</v>
      </c>
      <c r="G1515" s="43" t="s">
        <v>3132</v>
      </c>
      <c r="H1515" s="71" t="s">
        <v>3133</v>
      </c>
      <c r="I1515" s="68">
        <v>45842</v>
      </c>
      <c r="J1515" s="61">
        <v>2451</v>
      </c>
      <c r="K1515" s="74">
        <v>58</v>
      </c>
      <c r="L1515" s="69">
        <v>11404.63</v>
      </c>
      <c r="M1515" s="69">
        <v>7.0000000000000007E-2</v>
      </c>
      <c r="N1515" s="69">
        <v>-1831.89</v>
      </c>
      <c r="O1515" s="70">
        <f t="shared" si="74"/>
        <v>9572.81</v>
      </c>
      <c r="P1515" s="25" t="s">
        <v>26</v>
      </c>
    </row>
    <row r="1516" spans="1:16" ht="186" hidden="1" customHeight="1" x14ac:dyDescent="0.2">
      <c r="A1516" s="7">
        <f t="shared" si="75"/>
        <v>1353</v>
      </c>
      <c r="B1516" s="64">
        <v>1792601622001</v>
      </c>
      <c r="C1516" s="65" t="s">
        <v>1725</v>
      </c>
      <c r="D1516" s="65" t="s">
        <v>569</v>
      </c>
      <c r="E1516" s="65" t="s">
        <v>570</v>
      </c>
      <c r="F1516" s="65" t="s">
        <v>401</v>
      </c>
      <c r="G1516" s="43" t="s">
        <v>3134</v>
      </c>
      <c r="H1516" s="71">
        <v>8163</v>
      </c>
      <c r="I1516" s="68">
        <v>45842</v>
      </c>
      <c r="J1516" s="61">
        <v>2452</v>
      </c>
      <c r="K1516" s="74">
        <v>58</v>
      </c>
      <c r="L1516" s="69">
        <v>20</v>
      </c>
      <c r="M1516" s="69">
        <v>0</v>
      </c>
      <c r="N1516" s="69">
        <v>0</v>
      </c>
      <c r="O1516" s="70">
        <f t="shared" si="74"/>
        <v>20</v>
      </c>
      <c r="P1516" s="25" t="s">
        <v>26</v>
      </c>
    </row>
    <row r="1517" spans="1:16" ht="162.75" hidden="1" customHeight="1" x14ac:dyDescent="0.2">
      <c r="A1517" s="7">
        <f t="shared" si="75"/>
        <v>1354</v>
      </c>
      <c r="B1517" s="64" t="s">
        <v>141</v>
      </c>
      <c r="C1517" s="65" t="s">
        <v>142</v>
      </c>
      <c r="D1517" s="65" t="s">
        <v>569</v>
      </c>
      <c r="E1517" s="65" t="s">
        <v>144</v>
      </c>
      <c r="F1517" s="65" t="s">
        <v>401</v>
      </c>
      <c r="G1517" s="43" t="s">
        <v>3135</v>
      </c>
      <c r="H1517" s="71">
        <v>1656977</v>
      </c>
      <c r="I1517" s="68">
        <v>45842</v>
      </c>
      <c r="J1517" s="61">
        <v>2453</v>
      </c>
      <c r="K1517" s="74">
        <v>58</v>
      </c>
      <c r="L1517" s="69">
        <v>142.35</v>
      </c>
      <c r="M1517" s="69">
        <v>0</v>
      </c>
      <c r="N1517" s="69">
        <v>-0.9</v>
      </c>
      <c r="O1517" s="70">
        <f t="shared" si="74"/>
        <v>141.44999999999999</v>
      </c>
      <c r="P1517" s="25" t="s">
        <v>26</v>
      </c>
    </row>
    <row r="1518" spans="1:16" ht="162.75" hidden="1" customHeight="1" x14ac:dyDescent="0.2">
      <c r="A1518" s="7">
        <f t="shared" si="75"/>
        <v>1355</v>
      </c>
      <c r="B1518" s="64" t="s">
        <v>141</v>
      </c>
      <c r="C1518" s="65" t="s">
        <v>142</v>
      </c>
      <c r="D1518" s="65" t="s">
        <v>569</v>
      </c>
      <c r="E1518" s="65" t="s">
        <v>144</v>
      </c>
      <c r="F1518" s="65" t="s">
        <v>401</v>
      </c>
      <c r="G1518" s="43" t="s">
        <v>3136</v>
      </c>
      <c r="H1518" s="71">
        <v>1934948</v>
      </c>
      <c r="I1518" s="68">
        <v>45842</v>
      </c>
      <c r="J1518" s="61">
        <v>2454</v>
      </c>
      <c r="K1518" s="74">
        <v>58</v>
      </c>
      <c r="L1518" s="69">
        <v>3.15</v>
      </c>
      <c r="M1518" s="69">
        <v>0</v>
      </c>
      <c r="N1518" s="69">
        <v>-7.0000000000000007E-2</v>
      </c>
      <c r="O1518" s="70">
        <f t="shared" si="74"/>
        <v>3.08</v>
      </c>
      <c r="P1518" s="25" t="s">
        <v>26</v>
      </c>
    </row>
    <row r="1519" spans="1:16" ht="162.75" hidden="1" customHeight="1" x14ac:dyDescent="0.2">
      <c r="A1519" s="7">
        <f t="shared" si="75"/>
        <v>1356</v>
      </c>
      <c r="B1519" s="64" t="s">
        <v>141</v>
      </c>
      <c r="C1519" s="65" t="s">
        <v>142</v>
      </c>
      <c r="D1519" s="65" t="s">
        <v>569</v>
      </c>
      <c r="E1519" s="65" t="s">
        <v>144</v>
      </c>
      <c r="F1519" s="65" t="s">
        <v>401</v>
      </c>
      <c r="G1519" s="43" t="s">
        <v>3137</v>
      </c>
      <c r="H1519" s="71">
        <v>1932093</v>
      </c>
      <c r="I1519" s="68">
        <v>45842</v>
      </c>
      <c r="J1519" s="61">
        <v>2455</v>
      </c>
      <c r="K1519" s="74">
        <v>58</v>
      </c>
      <c r="L1519" s="69">
        <v>73.53</v>
      </c>
      <c r="M1519" s="69">
        <v>0</v>
      </c>
      <c r="N1519" s="69">
        <v>-0.56999999999999995</v>
      </c>
      <c r="O1519" s="70">
        <f t="shared" si="74"/>
        <v>72.960000000000008</v>
      </c>
      <c r="P1519" s="25" t="s">
        <v>26</v>
      </c>
    </row>
    <row r="1520" spans="1:16" ht="162.75" hidden="1" customHeight="1" x14ac:dyDescent="0.2">
      <c r="A1520" s="7">
        <f t="shared" si="75"/>
        <v>1357</v>
      </c>
      <c r="B1520" s="64" t="s">
        <v>141</v>
      </c>
      <c r="C1520" s="65" t="s">
        <v>142</v>
      </c>
      <c r="D1520" s="65" t="s">
        <v>569</v>
      </c>
      <c r="E1520" s="65" t="s">
        <v>144</v>
      </c>
      <c r="F1520" s="65" t="s">
        <v>401</v>
      </c>
      <c r="G1520" s="43" t="s">
        <v>3138</v>
      </c>
      <c r="H1520" s="71" t="s">
        <v>401</v>
      </c>
      <c r="I1520" s="68">
        <v>45842</v>
      </c>
      <c r="J1520" s="61">
        <v>2456</v>
      </c>
      <c r="K1520" s="74">
        <v>58</v>
      </c>
      <c r="L1520" s="69">
        <v>15804.47</v>
      </c>
      <c r="M1520" s="69">
        <v>0</v>
      </c>
      <c r="N1520" s="69">
        <v>-999.42</v>
      </c>
      <c r="O1520" s="70">
        <f t="shared" si="74"/>
        <v>14805.05</v>
      </c>
      <c r="P1520" s="25" t="s">
        <v>26</v>
      </c>
    </row>
    <row r="1521" spans="1:16" ht="180" hidden="1" customHeight="1" x14ac:dyDescent="0.2">
      <c r="A1521" s="7">
        <f t="shared" si="75"/>
        <v>1358</v>
      </c>
      <c r="B1521" s="64" t="s">
        <v>141</v>
      </c>
      <c r="C1521" s="65" t="s">
        <v>142</v>
      </c>
      <c r="D1521" s="65" t="s">
        <v>569</v>
      </c>
      <c r="E1521" s="65" t="s">
        <v>144</v>
      </c>
      <c r="F1521" s="65" t="s">
        <v>401</v>
      </c>
      <c r="G1521" s="43" t="s">
        <v>3139</v>
      </c>
      <c r="H1521" s="71" t="s">
        <v>3140</v>
      </c>
      <c r="I1521" s="68">
        <v>45842</v>
      </c>
      <c r="J1521" s="61">
        <v>2457</v>
      </c>
      <c r="K1521" s="74">
        <v>58</v>
      </c>
      <c r="L1521" s="69">
        <v>13.78</v>
      </c>
      <c r="M1521" s="69">
        <v>0</v>
      </c>
      <c r="N1521" s="69">
        <v>-0.48</v>
      </c>
      <c r="O1521" s="70">
        <f t="shared" si="74"/>
        <v>13.299999999999999</v>
      </c>
      <c r="P1521" s="25" t="s">
        <v>26</v>
      </c>
    </row>
    <row r="1522" spans="1:16" ht="180" hidden="1" customHeight="1" x14ac:dyDescent="0.2">
      <c r="A1522" s="7">
        <f t="shared" si="75"/>
        <v>1359</v>
      </c>
      <c r="B1522" s="64" t="s">
        <v>942</v>
      </c>
      <c r="C1522" s="65" t="s">
        <v>943</v>
      </c>
      <c r="D1522" s="65" t="s">
        <v>569</v>
      </c>
      <c r="E1522" s="65" t="s">
        <v>144</v>
      </c>
      <c r="F1522" s="65" t="s">
        <v>401</v>
      </c>
      <c r="G1522" s="43" t="s">
        <v>3141</v>
      </c>
      <c r="H1522" s="71" t="s">
        <v>3142</v>
      </c>
      <c r="I1522" s="68">
        <v>45842</v>
      </c>
      <c r="J1522" s="61">
        <v>2458</v>
      </c>
      <c r="K1522" s="74">
        <v>58</v>
      </c>
      <c r="L1522" s="69">
        <v>66.349999999999994</v>
      </c>
      <c r="M1522" s="69">
        <v>0</v>
      </c>
      <c r="N1522" s="69">
        <v>0</v>
      </c>
      <c r="O1522" s="70">
        <f t="shared" si="74"/>
        <v>66.349999999999994</v>
      </c>
      <c r="P1522" s="25" t="s">
        <v>26</v>
      </c>
    </row>
    <row r="1523" spans="1:16" ht="180" hidden="1" customHeight="1" x14ac:dyDescent="0.2">
      <c r="A1523" s="7">
        <f t="shared" si="75"/>
        <v>1360</v>
      </c>
      <c r="B1523" s="64" t="s">
        <v>141</v>
      </c>
      <c r="C1523" s="65" t="s">
        <v>142</v>
      </c>
      <c r="D1523" s="65" t="s">
        <v>569</v>
      </c>
      <c r="E1523" s="65" t="s">
        <v>144</v>
      </c>
      <c r="F1523" s="65" t="s">
        <v>401</v>
      </c>
      <c r="G1523" s="43" t="s">
        <v>3143</v>
      </c>
      <c r="H1523" s="71" t="s">
        <v>3144</v>
      </c>
      <c r="I1523" s="68">
        <v>45842</v>
      </c>
      <c r="J1523" s="61">
        <v>2460</v>
      </c>
      <c r="K1523" s="74">
        <v>58</v>
      </c>
      <c r="L1523" s="69">
        <v>22.66</v>
      </c>
      <c r="M1523" s="69">
        <v>0</v>
      </c>
      <c r="N1523" s="69">
        <v>-0.54</v>
      </c>
      <c r="O1523" s="70">
        <f t="shared" si="74"/>
        <v>22.12</v>
      </c>
      <c r="P1523" s="25" t="s">
        <v>26</v>
      </c>
    </row>
    <row r="1524" spans="1:16" ht="180" hidden="1" customHeight="1" x14ac:dyDescent="0.2">
      <c r="A1524" s="7">
        <f t="shared" si="75"/>
        <v>1361</v>
      </c>
      <c r="B1524" s="64" t="s">
        <v>504</v>
      </c>
      <c r="C1524" s="65" t="s">
        <v>505</v>
      </c>
      <c r="D1524" s="65" t="s">
        <v>493</v>
      </c>
      <c r="E1524" s="65" t="s">
        <v>1638</v>
      </c>
      <c r="F1524" s="65" t="s">
        <v>506</v>
      </c>
      <c r="G1524" s="43" t="s">
        <v>3145</v>
      </c>
      <c r="H1524" s="71" t="s">
        <v>401</v>
      </c>
      <c r="I1524" s="68">
        <v>45842</v>
      </c>
      <c r="J1524" s="61">
        <v>2461</v>
      </c>
      <c r="K1524" s="74">
        <v>58</v>
      </c>
      <c r="L1524" s="69">
        <v>1600</v>
      </c>
      <c r="M1524" s="69">
        <v>0</v>
      </c>
      <c r="N1524" s="69">
        <v>-160</v>
      </c>
      <c r="O1524" s="70">
        <f t="shared" si="74"/>
        <v>1440</v>
      </c>
      <c r="P1524" s="25" t="s">
        <v>26</v>
      </c>
    </row>
    <row r="1525" spans="1:16" ht="202.5" hidden="1" customHeight="1" x14ac:dyDescent="0.2">
      <c r="A1525" s="7">
        <f t="shared" si="75"/>
        <v>1362</v>
      </c>
      <c r="B1525" s="64" t="s">
        <v>288</v>
      </c>
      <c r="C1525" s="65" t="s">
        <v>2686</v>
      </c>
      <c r="D1525" s="65" t="s">
        <v>151</v>
      </c>
      <c r="E1525" s="65" t="s">
        <v>3146</v>
      </c>
      <c r="F1525" s="65" t="s">
        <v>401</v>
      </c>
      <c r="G1525" s="43" t="s">
        <v>3147</v>
      </c>
      <c r="H1525" s="71" t="s">
        <v>401</v>
      </c>
      <c r="I1525" s="68">
        <v>45842</v>
      </c>
      <c r="J1525" s="61">
        <v>2463</v>
      </c>
      <c r="K1525" s="74">
        <v>58</v>
      </c>
      <c r="L1525" s="69">
        <v>13431.14</v>
      </c>
      <c r="M1525" s="69">
        <v>0</v>
      </c>
      <c r="N1525" s="69">
        <v>-2538.6799999999998</v>
      </c>
      <c r="O1525" s="84">
        <f>L1525+M1525+N1525</f>
        <v>10892.46</v>
      </c>
      <c r="P1525" s="25" t="s">
        <v>26</v>
      </c>
    </row>
    <row r="1526" spans="1:16" ht="162.75" hidden="1" customHeight="1" x14ac:dyDescent="0.2">
      <c r="A1526" s="7">
        <f t="shared" si="75"/>
        <v>1363</v>
      </c>
      <c r="B1526" s="64" t="s">
        <v>141</v>
      </c>
      <c r="C1526" s="65" t="s">
        <v>142</v>
      </c>
      <c r="D1526" s="65" t="s">
        <v>569</v>
      </c>
      <c r="E1526" s="65" t="s">
        <v>144</v>
      </c>
      <c r="F1526" s="65" t="s">
        <v>401</v>
      </c>
      <c r="G1526" s="43" t="s">
        <v>3148</v>
      </c>
      <c r="H1526" s="71">
        <v>1933308</v>
      </c>
      <c r="I1526" s="68">
        <v>45842</v>
      </c>
      <c r="J1526" s="61">
        <v>2472</v>
      </c>
      <c r="K1526" s="74">
        <v>58</v>
      </c>
      <c r="L1526" s="69">
        <v>1.7</v>
      </c>
      <c r="M1526" s="69">
        <v>0</v>
      </c>
      <c r="N1526" s="69">
        <v>0</v>
      </c>
      <c r="O1526" s="70">
        <f t="shared" si="74"/>
        <v>1.7</v>
      </c>
      <c r="P1526" s="25" t="s">
        <v>26</v>
      </c>
    </row>
    <row r="1527" spans="1:16" ht="225" hidden="1" customHeight="1" x14ac:dyDescent="0.2">
      <c r="A1527" s="7">
        <f t="shared" si="75"/>
        <v>1364</v>
      </c>
      <c r="B1527" s="64" t="s">
        <v>3149</v>
      </c>
      <c r="C1527" s="65" t="s">
        <v>3150</v>
      </c>
      <c r="D1527" s="17" t="s">
        <v>107</v>
      </c>
      <c r="E1527" s="65" t="s">
        <v>3151</v>
      </c>
      <c r="F1527" s="65" t="s">
        <v>401</v>
      </c>
      <c r="G1527" s="43" t="s">
        <v>3152</v>
      </c>
      <c r="H1527" s="71" t="s">
        <v>401</v>
      </c>
      <c r="I1527" s="68">
        <v>45845</v>
      </c>
      <c r="J1527" s="61">
        <v>2474</v>
      </c>
      <c r="K1527" s="74">
        <v>58</v>
      </c>
      <c r="L1527" s="69">
        <v>28678.44</v>
      </c>
      <c r="M1527" s="69">
        <v>4301.7700000000004</v>
      </c>
      <c r="N1527" s="69">
        <v>-4803.6499999999996</v>
      </c>
      <c r="O1527" s="70">
        <f t="shared" si="74"/>
        <v>28176.559999999998</v>
      </c>
      <c r="P1527" s="25" t="s">
        <v>2422</v>
      </c>
    </row>
    <row r="1528" spans="1:16" ht="162.75" hidden="1" customHeight="1" x14ac:dyDescent="0.2">
      <c r="A1528" s="7">
        <f t="shared" si="75"/>
        <v>1365</v>
      </c>
      <c r="B1528" s="64" t="s">
        <v>837</v>
      </c>
      <c r="C1528" s="65" t="s">
        <v>838</v>
      </c>
      <c r="D1528" s="65" t="s">
        <v>569</v>
      </c>
      <c r="E1528" s="65" t="s">
        <v>570</v>
      </c>
      <c r="F1528" s="65" t="s">
        <v>401</v>
      </c>
      <c r="G1528" s="43" t="s">
        <v>3153</v>
      </c>
      <c r="H1528" s="71" t="s">
        <v>401</v>
      </c>
      <c r="I1528" s="68">
        <v>45845</v>
      </c>
      <c r="J1528" s="61">
        <v>2475</v>
      </c>
      <c r="K1528" s="74">
        <v>58</v>
      </c>
      <c r="L1528" s="69">
        <v>56.42</v>
      </c>
      <c r="M1528" s="69">
        <v>0</v>
      </c>
      <c r="N1528" s="69">
        <v>0</v>
      </c>
      <c r="O1528" s="70">
        <f t="shared" si="74"/>
        <v>56.42</v>
      </c>
      <c r="P1528" s="25" t="s">
        <v>26</v>
      </c>
    </row>
    <row r="1529" spans="1:16" ht="180" hidden="1" customHeight="1" x14ac:dyDescent="0.2">
      <c r="A1529" s="7">
        <f t="shared" si="75"/>
        <v>1366</v>
      </c>
      <c r="B1529" s="64" t="s">
        <v>1332</v>
      </c>
      <c r="C1529" s="65" t="s">
        <v>2141</v>
      </c>
      <c r="D1529" s="65" t="s">
        <v>569</v>
      </c>
      <c r="E1529" s="65" t="s">
        <v>570</v>
      </c>
      <c r="F1529" s="65" t="s">
        <v>401</v>
      </c>
      <c r="G1529" s="43" t="s">
        <v>3154</v>
      </c>
      <c r="H1529" s="71" t="s">
        <v>401</v>
      </c>
      <c r="I1529" s="68">
        <v>45845</v>
      </c>
      <c r="J1529" s="61">
        <v>2477</v>
      </c>
      <c r="K1529" s="74">
        <v>58</v>
      </c>
      <c r="L1529" s="69">
        <v>87.8</v>
      </c>
      <c r="M1529" s="69">
        <v>0</v>
      </c>
      <c r="N1529" s="69">
        <v>0</v>
      </c>
      <c r="O1529" s="70">
        <f t="shared" si="74"/>
        <v>87.8</v>
      </c>
      <c r="P1529" s="25" t="s">
        <v>26</v>
      </c>
    </row>
    <row r="1530" spans="1:16" ht="180" hidden="1" customHeight="1" x14ac:dyDescent="0.2">
      <c r="A1530" s="7">
        <f t="shared" si="75"/>
        <v>1367</v>
      </c>
      <c r="B1530" s="64" t="s">
        <v>942</v>
      </c>
      <c r="C1530" s="65" t="s">
        <v>943</v>
      </c>
      <c r="D1530" s="65" t="s">
        <v>569</v>
      </c>
      <c r="E1530" s="65" t="s">
        <v>144</v>
      </c>
      <c r="F1530" s="65" t="s">
        <v>401</v>
      </c>
      <c r="G1530" s="43" t="s">
        <v>3155</v>
      </c>
      <c r="H1530" s="71" t="s">
        <v>401</v>
      </c>
      <c r="I1530" s="68">
        <v>45845</v>
      </c>
      <c r="J1530" s="61">
        <v>2478</v>
      </c>
      <c r="K1530" s="74">
        <v>58</v>
      </c>
      <c r="L1530" s="69">
        <v>3.87</v>
      </c>
      <c r="M1530" s="69">
        <v>0</v>
      </c>
      <c r="N1530" s="69">
        <v>0</v>
      </c>
      <c r="O1530" s="70">
        <f t="shared" si="74"/>
        <v>3.87</v>
      </c>
      <c r="P1530" s="25" t="s">
        <v>26</v>
      </c>
    </row>
    <row r="1531" spans="1:16" ht="157.5" hidden="1" customHeight="1" x14ac:dyDescent="0.2">
      <c r="A1531" s="7">
        <f t="shared" si="75"/>
        <v>1368</v>
      </c>
      <c r="B1531" s="64" t="s">
        <v>1586</v>
      </c>
      <c r="C1531" s="65" t="s">
        <v>1587</v>
      </c>
      <c r="D1531" s="65" t="s">
        <v>569</v>
      </c>
      <c r="E1531" s="65" t="s">
        <v>570</v>
      </c>
      <c r="F1531" s="65" t="s">
        <v>401</v>
      </c>
      <c r="G1531" s="43" t="s">
        <v>3156</v>
      </c>
      <c r="H1531" s="71" t="s">
        <v>401</v>
      </c>
      <c r="I1531" s="68">
        <v>45845</v>
      </c>
      <c r="J1531" s="61">
        <v>2479</v>
      </c>
      <c r="K1531" s="74">
        <v>58</v>
      </c>
      <c r="L1531" s="69">
        <v>20.41</v>
      </c>
      <c r="M1531" s="69">
        <v>0</v>
      </c>
      <c r="N1531" s="69">
        <v>0</v>
      </c>
      <c r="O1531" s="70">
        <f t="shared" si="74"/>
        <v>20.41</v>
      </c>
      <c r="P1531" s="25" t="s">
        <v>26</v>
      </c>
    </row>
    <row r="1532" spans="1:16" ht="157.5" hidden="1" customHeight="1" x14ac:dyDescent="0.2">
      <c r="A1532" s="7">
        <f t="shared" si="75"/>
        <v>1369</v>
      </c>
      <c r="B1532" s="64" t="s">
        <v>1793</v>
      </c>
      <c r="C1532" s="65" t="s">
        <v>1900</v>
      </c>
      <c r="D1532" s="65" t="s">
        <v>493</v>
      </c>
      <c r="E1532" s="65" t="s">
        <v>3157</v>
      </c>
      <c r="F1532" s="65" t="s">
        <v>1902</v>
      </c>
      <c r="G1532" s="43" t="s">
        <v>3158</v>
      </c>
      <c r="H1532" s="71">
        <v>215</v>
      </c>
      <c r="I1532" s="68">
        <v>45845</v>
      </c>
      <c r="J1532" s="61">
        <v>2480</v>
      </c>
      <c r="K1532" s="74">
        <v>58</v>
      </c>
      <c r="L1532" s="69">
        <v>1600</v>
      </c>
      <c r="M1532" s="69">
        <v>240</v>
      </c>
      <c r="N1532" s="69">
        <v>-400</v>
      </c>
      <c r="O1532" s="70">
        <f t="shared" si="74"/>
        <v>1440</v>
      </c>
      <c r="P1532" s="25" t="s">
        <v>26</v>
      </c>
    </row>
    <row r="1533" spans="1:16" ht="180" hidden="1" customHeight="1" x14ac:dyDescent="0.2">
      <c r="A1533" s="7">
        <f t="shared" si="75"/>
        <v>1370</v>
      </c>
      <c r="B1533" s="64">
        <v>1100830676001</v>
      </c>
      <c r="C1533" s="65" t="s">
        <v>432</v>
      </c>
      <c r="D1533" s="65" t="s">
        <v>101</v>
      </c>
      <c r="E1533" s="65" t="s">
        <v>1086</v>
      </c>
      <c r="F1533" s="65" t="s">
        <v>434</v>
      </c>
      <c r="G1533" s="43" t="s">
        <v>3159</v>
      </c>
      <c r="H1533" s="71">
        <v>25</v>
      </c>
      <c r="I1533" s="68">
        <v>45847</v>
      </c>
      <c r="J1533" s="61">
        <v>2482</v>
      </c>
      <c r="K1533" s="74">
        <v>59</v>
      </c>
      <c r="L1533" s="69">
        <v>996</v>
      </c>
      <c r="M1533" s="69">
        <v>0</v>
      </c>
      <c r="N1533" s="69">
        <v>-99.6</v>
      </c>
      <c r="O1533" s="70">
        <f>L1533+M1533+N1533</f>
        <v>896.4</v>
      </c>
      <c r="P1533" s="25" t="s">
        <v>26</v>
      </c>
    </row>
    <row r="1534" spans="1:16" ht="157.5" hidden="1" customHeight="1" x14ac:dyDescent="0.2">
      <c r="A1534" s="7">
        <f t="shared" si="75"/>
        <v>1371</v>
      </c>
      <c r="B1534" s="64" t="s">
        <v>3160</v>
      </c>
      <c r="C1534" s="65" t="s">
        <v>476</v>
      </c>
      <c r="D1534" s="65" t="s">
        <v>101</v>
      </c>
      <c r="E1534" s="65" t="s">
        <v>3161</v>
      </c>
      <c r="F1534" s="65" t="s">
        <v>90</v>
      </c>
      <c r="G1534" s="43" t="s">
        <v>3162</v>
      </c>
      <c r="H1534" s="71">
        <v>1224</v>
      </c>
      <c r="I1534" s="68">
        <v>45847</v>
      </c>
      <c r="J1534" s="61">
        <v>2483</v>
      </c>
      <c r="K1534" s="74">
        <v>59</v>
      </c>
      <c r="L1534" s="69">
        <v>1700</v>
      </c>
      <c r="M1534" s="69">
        <v>255</v>
      </c>
      <c r="N1534" s="69">
        <v>-425</v>
      </c>
      <c r="O1534" s="70">
        <f>L1534+M1534+N1534</f>
        <v>1530</v>
      </c>
      <c r="P1534" s="25" t="s">
        <v>26</v>
      </c>
    </row>
    <row r="1535" spans="1:16" ht="180" hidden="1" customHeight="1" x14ac:dyDescent="0.2">
      <c r="A1535" s="7">
        <f t="shared" si="75"/>
        <v>1372</v>
      </c>
      <c r="B1535" s="64">
        <v>1205754144001</v>
      </c>
      <c r="C1535" s="65" t="s">
        <v>578</v>
      </c>
      <c r="D1535" s="65" t="s">
        <v>101</v>
      </c>
      <c r="E1535" s="65" t="s">
        <v>1151</v>
      </c>
      <c r="F1535" s="65" t="s">
        <v>580</v>
      </c>
      <c r="G1535" s="43" t="s">
        <v>3163</v>
      </c>
      <c r="H1535" s="71">
        <v>30</v>
      </c>
      <c r="I1535" s="68">
        <v>45847</v>
      </c>
      <c r="J1535" s="61">
        <v>2484</v>
      </c>
      <c r="K1535" s="74">
        <v>59</v>
      </c>
      <c r="L1535" s="69">
        <v>396</v>
      </c>
      <c r="M1535" s="69">
        <v>59.4</v>
      </c>
      <c r="N1535" s="69">
        <v>-99</v>
      </c>
      <c r="O1535" s="70">
        <f>L1535+M1535+N1535</f>
        <v>356.4</v>
      </c>
      <c r="P1535" s="25" t="s">
        <v>26</v>
      </c>
    </row>
    <row r="1536" spans="1:16" ht="180" hidden="1" customHeight="1" x14ac:dyDescent="0.2">
      <c r="A1536" s="7">
        <f t="shared" si="75"/>
        <v>1373</v>
      </c>
      <c r="B1536" s="64" t="s">
        <v>141</v>
      </c>
      <c r="C1536" s="65" t="s">
        <v>142</v>
      </c>
      <c r="D1536" s="65" t="s">
        <v>569</v>
      </c>
      <c r="E1536" s="65" t="s">
        <v>144</v>
      </c>
      <c r="F1536" s="65" t="s">
        <v>401</v>
      </c>
      <c r="G1536" s="43" t="s">
        <v>3164</v>
      </c>
      <c r="H1536" s="71" t="s">
        <v>3165</v>
      </c>
      <c r="I1536" s="68">
        <v>45847</v>
      </c>
      <c r="J1536" s="61">
        <v>2485</v>
      </c>
      <c r="K1536" s="74">
        <v>59</v>
      </c>
      <c r="L1536" s="69">
        <v>11200.02</v>
      </c>
      <c r="M1536" s="69">
        <v>0</v>
      </c>
      <c r="N1536" s="69">
        <v>-849.18</v>
      </c>
      <c r="O1536" s="70">
        <f>L1536+M1536+N1536</f>
        <v>10350.84</v>
      </c>
      <c r="P1536" s="25" t="s">
        <v>26</v>
      </c>
    </row>
    <row r="1537" spans="1:16" ht="202.5" hidden="1" customHeight="1" x14ac:dyDescent="0.2">
      <c r="A1537" s="7">
        <f t="shared" si="75"/>
        <v>1374</v>
      </c>
      <c r="B1537" s="64" t="s">
        <v>153</v>
      </c>
      <c r="C1537" s="65" t="s">
        <v>3166</v>
      </c>
      <c r="D1537" s="65" t="s">
        <v>101</v>
      </c>
      <c r="E1537" s="65" t="s">
        <v>1681</v>
      </c>
      <c r="F1537" s="65" t="s">
        <v>156</v>
      </c>
      <c r="G1537" s="43" t="s">
        <v>3167</v>
      </c>
      <c r="H1537" s="71">
        <v>24</v>
      </c>
      <c r="I1537" s="68">
        <v>45847</v>
      </c>
      <c r="J1537" s="61">
        <v>2486</v>
      </c>
      <c r="K1537" s="74">
        <v>59</v>
      </c>
      <c r="L1537" s="69">
        <v>1200</v>
      </c>
      <c r="M1537" s="69">
        <v>180</v>
      </c>
      <c r="N1537" s="69">
        <v>-300</v>
      </c>
      <c r="O1537" s="70">
        <f>L1537+M1537+N1537</f>
        <v>1080</v>
      </c>
      <c r="P1537" s="25" t="s">
        <v>26</v>
      </c>
    </row>
    <row r="1538" spans="1:16" ht="202.5" hidden="1" customHeight="1" x14ac:dyDescent="0.2">
      <c r="A1538" s="7">
        <f t="shared" si="75"/>
        <v>1375</v>
      </c>
      <c r="B1538" s="64" t="s">
        <v>127</v>
      </c>
      <c r="C1538" s="65" t="s">
        <v>2235</v>
      </c>
      <c r="D1538" s="65" t="s">
        <v>101</v>
      </c>
      <c r="E1538" s="65" t="s">
        <v>3168</v>
      </c>
      <c r="F1538" s="65" t="s">
        <v>130</v>
      </c>
      <c r="G1538" s="43" t="s">
        <v>3169</v>
      </c>
      <c r="H1538" s="71">
        <v>33</v>
      </c>
      <c r="I1538" s="68">
        <v>45847</v>
      </c>
      <c r="J1538" s="61">
        <v>2488</v>
      </c>
      <c r="K1538" s="74">
        <v>59</v>
      </c>
      <c r="L1538" s="69">
        <v>1980</v>
      </c>
      <c r="M1538" s="69">
        <v>297</v>
      </c>
      <c r="N1538" s="69">
        <v>-495</v>
      </c>
      <c r="O1538" s="70">
        <f t="shared" ref="O1538:O1546" si="76">L1538+M1538+N1538</f>
        <v>1782</v>
      </c>
      <c r="P1538" s="25" t="s">
        <v>26</v>
      </c>
    </row>
    <row r="1539" spans="1:16" ht="180" hidden="1" customHeight="1" x14ac:dyDescent="0.2">
      <c r="A1539" s="7">
        <f t="shared" si="75"/>
        <v>1376</v>
      </c>
      <c r="B1539" s="64" t="s">
        <v>396</v>
      </c>
      <c r="C1539" s="65" t="s">
        <v>3170</v>
      </c>
      <c r="D1539" s="17" t="s">
        <v>107</v>
      </c>
      <c r="E1539" s="65" t="s">
        <v>3171</v>
      </c>
      <c r="F1539" s="65" t="s">
        <v>1046</v>
      </c>
      <c r="G1539" s="43" t="s">
        <v>3172</v>
      </c>
      <c r="H1539" s="71">
        <v>105</v>
      </c>
      <c r="I1539" s="68">
        <v>45847</v>
      </c>
      <c r="J1539" s="61">
        <v>2495</v>
      </c>
      <c r="K1539" s="74">
        <v>59</v>
      </c>
      <c r="L1539" s="69">
        <v>23736</v>
      </c>
      <c r="M1539" s="69">
        <v>3560.4</v>
      </c>
      <c r="N1539" s="69">
        <v>-4213.1400000000003</v>
      </c>
      <c r="O1539" s="70">
        <f t="shared" si="76"/>
        <v>23083.260000000002</v>
      </c>
      <c r="P1539" s="25" t="s">
        <v>2422</v>
      </c>
    </row>
    <row r="1540" spans="1:16" ht="180" hidden="1" customHeight="1" x14ac:dyDescent="0.2">
      <c r="A1540" s="7">
        <f t="shared" si="75"/>
        <v>1377</v>
      </c>
      <c r="B1540" s="64" t="s">
        <v>377</v>
      </c>
      <c r="C1540" s="65" t="s">
        <v>378</v>
      </c>
      <c r="D1540" s="65" t="s">
        <v>391</v>
      </c>
      <c r="E1540" s="65" t="s">
        <v>3173</v>
      </c>
      <c r="F1540" s="65" t="s">
        <v>384</v>
      </c>
      <c r="G1540" s="43" t="s">
        <v>3174</v>
      </c>
      <c r="H1540" s="71">
        <v>1169</v>
      </c>
      <c r="I1540" s="68">
        <v>45848</v>
      </c>
      <c r="J1540" s="61">
        <v>2498</v>
      </c>
      <c r="K1540" s="74">
        <v>59</v>
      </c>
      <c r="L1540" s="69">
        <v>375.03</v>
      </c>
      <c r="M1540" s="69">
        <v>56.25</v>
      </c>
      <c r="N1540" s="69">
        <v>0</v>
      </c>
      <c r="O1540" s="70">
        <f t="shared" si="76"/>
        <v>431.28</v>
      </c>
      <c r="P1540" s="25" t="s">
        <v>26</v>
      </c>
    </row>
    <row r="1541" spans="1:16" ht="180" hidden="1" customHeight="1" x14ac:dyDescent="0.2">
      <c r="A1541" s="7">
        <f t="shared" si="75"/>
        <v>1378</v>
      </c>
      <c r="B1541" s="64" t="s">
        <v>141</v>
      </c>
      <c r="C1541" s="65" t="s">
        <v>142</v>
      </c>
      <c r="D1541" s="65" t="s">
        <v>569</v>
      </c>
      <c r="E1541" s="65" t="s">
        <v>144</v>
      </c>
      <c r="F1541" s="65" t="s">
        <v>401</v>
      </c>
      <c r="G1541" s="43" t="s">
        <v>3175</v>
      </c>
      <c r="H1541" s="71" t="s">
        <v>3176</v>
      </c>
      <c r="I1541" s="68">
        <v>45848</v>
      </c>
      <c r="J1541" s="61">
        <v>2502</v>
      </c>
      <c r="K1541" s="74">
        <v>59</v>
      </c>
      <c r="L1541" s="69">
        <v>1241.45</v>
      </c>
      <c r="M1541" s="69">
        <v>0</v>
      </c>
      <c r="N1541" s="69">
        <v>-12.09</v>
      </c>
      <c r="O1541" s="70">
        <f t="shared" si="76"/>
        <v>1229.3600000000001</v>
      </c>
      <c r="P1541" s="25" t="s">
        <v>26</v>
      </c>
    </row>
    <row r="1542" spans="1:16" ht="180" hidden="1" customHeight="1" x14ac:dyDescent="0.2">
      <c r="A1542" s="7">
        <f t="shared" si="75"/>
        <v>1379</v>
      </c>
      <c r="B1542" s="64" t="s">
        <v>415</v>
      </c>
      <c r="C1542" s="65" t="s">
        <v>998</v>
      </c>
      <c r="D1542" s="65" t="s">
        <v>101</v>
      </c>
      <c r="E1542" s="71" t="s">
        <v>2532</v>
      </c>
      <c r="F1542" s="65" t="s">
        <v>418</v>
      </c>
      <c r="G1542" s="43" t="s">
        <v>3177</v>
      </c>
      <c r="H1542" s="71">
        <v>70</v>
      </c>
      <c r="I1542" s="68">
        <v>45848</v>
      </c>
      <c r="J1542" s="61">
        <v>2503</v>
      </c>
      <c r="K1542" s="74">
        <v>59</v>
      </c>
      <c r="L1542" s="69">
        <v>178.57</v>
      </c>
      <c r="M1542" s="69">
        <v>26.79</v>
      </c>
      <c r="N1542" s="69">
        <v>-44.65</v>
      </c>
      <c r="O1542" s="70">
        <f t="shared" si="76"/>
        <v>160.70999999999998</v>
      </c>
      <c r="P1542" s="25" t="s">
        <v>26</v>
      </c>
    </row>
    <row r="1543" spans="1:16" ht="180" hidden="1" customHeight="1" x14ac:dyDescent="0.2">
      <c r="A1543" s="7">
        <f t="shared" si="75"/>
        <v>1380</v>
      </c>
      <c r="B1543" s="64" t="s">
        <v>169</v>
      </c>
      <c r="C1543" s="65" t="s">
        <v>621</v>
      </c>
      <c r="D1543" s="65" t="s">
        <v>101</v>
      </c>
      <c r="E1543" s="65" t="s">
        <v>1009</v>
      </c>
      <c r="F1543" s="65" t="s">
        <v>172</v>
      </c>
      <c r="G1543" s="43" t="s">
        <v>3178</v>
      </c>
      <c r="H1543" s="71">
        <v>8</v>
      </c>
      <c r="I1543" s="68">
        <v>45849</v>
      </c>
      <c r="J1543" s="61">
        <v>2507</v>
      </c>
      <c r="K1543" s="74">
        <v>59</v>
      </c>
      <c r="L1543" s="69">
        <v>1430</v>
      </c>
      <c r="M1543" s="69">
        <v>0</v>
      </c>
      <c r="N1543" s="69">
        <v>-143</v>
      </c>
      <c r="O1543" s="70">
        <f t="shared" si="76"/>
        <v>1287</v>
      </c>
      <c r="P1543" s="25" t="s">
        <v>26</v>
      </c>
    </row>
    <row r="1544" spans="1:16" ht="180" hidden="1" customHeight="1" x14ac:dyDescent="0.2">
      <c r="A1544" s="7">
        <f t="shared" si="75"/>
        <v>1381</v>
      </c>
      <c r="B1544" s="64" t="s">
        <v>141</v>
      </c>
      <c r="C1544" s="65" t="s">
        <v>142</v>
      </c>
      <c r="D1544" s="65" t="s">
        <v>569</v>
      </c>
      <c r="E1544" s="65" t="s">
        <v>144</v>
      </c>
      <c r="F1544" s="65" t="s">
        <v>401</v>
      </c>
      <c r="G1544" s="43" t="s">
        <v>3179</v>
      </c>
      <c r="H1544" s="71" t="s">
        <v>3180</v>
      </c>
      <c r="I1544" s="68">
        <v>45849</v>
      </c>
      <c r="J1544" s="61">
        <v>2513</v>
      </c>
      <c r="K1544" s="74">
        <v>59</v>
      </c>
      <c r="L1544" s="69">
        <v>3158.46</v>
      </c>
      <c r="M1544" s="69">
        <v>0</v>
      </c>
      <c r="N1544" s="69">
        <v>-92.52</v>
      </c>
      <c r="O1544" s="70">
        <f t="shared" si="76"/>
        <v>3065.94</v>
      </c>
      <c r="P1544" s="25" t="s">
        <v>26</v>
      </c>
    </row>
    <row r="1545" spans="1:16" ht="180" hidden="1" customHeight="1" x14ac:dyDescent="0.2">
      <c r="A1545" s="7">
        <f t="shared" si="75"/>
        <v>1382</v>
      </c>
      <c r="B1545" s="64">
        <v>1792128919001</v>
      </c>
      <c r="C1545" s="65" t="s">
        <v>3181</v>
      </c>
      <c r="D1545" s="65" t="s">
        <v>101</v>
      </c>
      <c r="E1545" s="65" t="s">
        <v>3182</v>
      </c>
      <c r="F1545" s="65" t="s">
        <v>84</v>
      </c>
      <c r="G1545" s="43" t="s">
        <v>3183</v>
      </c>
      <c r="H1545" s="71">
        <v>17</v>
      </c>
      <c r="I1545" s="68">
        <v>45849</v>
      </c>
      <c r="J1545" s="61">
        <v>2515</v>
      </c>
      <c r="K1545" s="74">
        <v>59</v>
      </c>
      <c r="L1545" s="69">
        <v>2232.14</v>
      </c>
      <c r="M1545" s="69">
        <v>334.82</v>
      </c>
      <c r="N1545" s="69">
        <v>-558.03</v>
      </c>
      <c r="O1545" s="70">
        <f t="shared" si="76"/>
        <v>2008.93</v>
      </c>
      <c r="P1545" s="25" t="s">
        <v>26</v>
      </c>
    </row>
    <row r="1546" spans="1:16" ht="157.5" hidden="1" customHeight="1" x14ac:dyDescent="0.2">
      <c r="A1546" s="7">
        <f t="shared" si="75"/>
        <v>1383</v>
      </c>
      <c r="B1546" s="64" t="s">
        <v>377</v>
      </c>
      <c r="C1546" s="65" t="s">
        <v>378</v>
      </c>
      <c r="D1546" s="65" t="s">
        <v>391</v>
      </c>
      <c r="E1546" s="65" t="s">
        <v>3184</v>
      </c>
      <c r="F1546" s="65" t="s">
        <v>381</v>
      </c>
      <c r="G1546" s="43" t="s">
        <v>3185</v>
      </c>
      <c r="H1546" s="71" t="s">
        <v>401</v>
      </c>
      <c r="I1546" s="68">
        <v>45849</v>
      </c>
      <c r="J1546" s="61">
        <v>2516</v>
      </c>
      <c r="K1546" s="74">
        <v>59</v>
      </c>
      <c r="L1546" s="69">
        <v>844.93</v>
      </c>
      <c r="M1546" s="69">
        <v>126.74</v>
      </c>
      <c r="N1546" s="69">
        <v>0</v>
      </c>
      <c r="O1546" s="70">
        <f t="shared" si="76"/>
        <v>971.67</v>
      </c>
      <c r="P1546" s="25" t="s">
        <v>26</v>
      </c>
    </row>
    <row r="1547" spans="1:16" ht="202.5" hidden="1" customHeight="1" x14ac:dyDescent="0.2">
      <c r="A1547" s="7">
        <f t="shared" si="75"/>
        <v>1384</v>
      </c>
      <c r="B1547" s="64">
        <v>1768152560001</v>
      </c>
      <c r="C1547" s="65" t="s">
        <v>596</v>
      </c>
      <c r="D1547" s="65" t="s">
        <v>569</v>
      </c>
      <c r="E1547" s="65" t="s">
        <v>597</v>
      </c>
      <c r="F1547" s="65" t="s">
        <v>401</v>
      </c>
      <c r="G1547" s="43" t="s">
        <v>3186</v>
      </c>
      <c r="H1547" s="71">
        <v>239765210</v>
      </c>
      <c r="I1547" s="68">
        <v>45854</v>
      </c>
      <c r="J1547" s="61">
        <v>2505</v>
      </c>
      <c r="K1547" s="74">
        <v>60</v>
      </c>
      <c r="L1547" s="69">
        <v>18024.2</v>
      </c>
      <c r="M1547" s="69">
        <v>2703.63</v>
      </c>
      <c r="N1547" s="69">
        <v>-2703.63</v>
      </c>
      <c r="O1547" s="70">
        <f>L1547+M1547+N1547</f>
        <v>18024.2</v>
      </c>
      <c r="P1547" s="25" t="s">
        <v>26</v>
      </c>
    </row>
    <row r="1548" spans="1:16" ht="135" hidden="1" customHeight="1" x14ac:dyDescent="0.2">
      <c r="A1548" s="7">
        <f t="shared" si="75"/>
        <v>1385</v>
      </c>
      <c r="B1548" s="64" t="s">
        <v>288</v>
      </c>
      <c r="C1548" s="65" t="s">
        <v>2686</v>
      </c>
      <c r="D1548" s="65" t="s">
        <v>151</v>
      </c>
      <c r="E1548" s="65" t="s">
        <v>2218</v>
      </c>
      <c r="F1548" s="65" t="s">
        <v>401</v>
      </c>
      <c r="G1548" s="43" t="s">
        <v>3187</v>
      </c>
      <c r="H1548" s="71" t="s">
        <v>401</v>
      </c>
      <c r="I1548" s="68">
        <v>45852</v>
      </c>
      <c r="J1548" s="61">
        <v>2522</v>
      </c>
      <c r="K1548" s="74">
        <v>60</v>
      </c>
      <c r="L1548" s="69">
        <v>637719.28</v>
      </c>
      <c r="M1548" s="69">
        <v>0</v>
      </c>
      <c r="N1548" s="69">
        <v>-62430.71</v>
      </c>
      <c r="O1548" s="70">
        <f>L1548+M1548+N1548</f>
        <v>575288.57000000007</v>
      </c>
      <c r="P1548" s="25" t="s">
        <v>26</v>
      </c>
    </row>
    <row r="1549" spans="1:16" ht="135" hidden="1" customHeight="1" x14ac:dyDescent="0.2">
      <c r="A1549" s="7">
        <f t="shared" si="75"/>
        <v>1386</v>
      </c>
      <c r="B1549" s="64" t="s">
        <v>288</v>
      </c>
      <c r="C1549" s="65" t="s">
        <v>2686</v>
      </c>
      <c r="D1549" s="65" t="s">
        <v>151</v>
      </c>
      <c r="E1549" s="65" t="s">
        <v>3188</v>
      </c>
      <c r="F1549" s="65" t="s">
        <v>401</v>
      </c>
      <c r="G1549" s="43" t="s">
        <v>3189</v>
      </c>
      <c r="H1549" s="71" t="s">
        <v>401</v>
      </c>
      <c r="I1549" s="68">
        <v>45852</v>
      </c>
      <c r="J1549" s="61">
        <v>2523</v>
      </c>
      <c r="K1549" s="74">
        <v>60</v>
      </c>
      <c r="L1549" s="69">
        <v>1306.67</v>
      </c>
      <c r="M1549" s="69">
        <v>0</v>
      </c>
      <c r="N1549" s="69">
        <v>-169.3</v>
      </c>
      <c r="O1549" s="70">
        <f>L1549+M1549+N1549</f>
        <v>1137.3700000000001</v>
      </c>
      <c r="P1549" s="25" t="s">
        <v>26</v>
      </c>
    </row>
    <row r="1550" spans="1:16" ht="112.5" hidden="1" customHeight="1" x14ac:dyDescent="0.2">
      <c r="A1550" s="7">
        <f t="shared" si="75"/>
        <v>1387</v>
      </c>
      <c r="B1550" s="64" t="s">
        <v>288</v>
      </c>
      <c r="C1550" s="65" t="s">
        <v>2686</v>
      </c>
      <c r="D1550" s="65" t="s">
        <v>151</v>
      </c>
      <c r="E1550" s="65" t="s">
        <v>3190</v>
      </c>
      <c r="F1550" s="65" t="s">
        <v>401</v>
      </c>
      <c r="G1550" s="43" t="s">
        <v>3191</v>
      </c>
      <c r="H1550" s="71" t="s">
        <v>401</v>
      </c>
      <c r="I1550" s="68">
        <v>45852</v>
      </c>
      <c r="J1550" s="61">
        <v>2524</v>
      </c>
      <c r="K1550" s="74">
        <v>60</v>
      </c>
      <c r="L1550" s="69">
        <v>46.82</v>
      </c>
      <c r="M1550" s="69">
        <v>0</v>
      </c>
      <c r="N1550" s="69">
        <v>-46.81</v>
      </c>
      <c r="O1550" s="70">
        <f t="shared" ref="O1550:O1569" si="77">L1550+M1550+N1550</f>
        <v>9.9999999999980105E-3</v>
      </c>
      <c r="P1550" s="25" t="s">
        <v>26</v>
      </c>
    </row>
    <row r="1551" spans="1:16" ht="112.5" hidden="1" customHeight="1" x14ac:dyDescent="0.2">
      <c r="A1551" s="7">
        <f t="shared" si="75"/>
        <v>1388</v>
      </c>
      <c r="B1551" s="64">
        <v>1768152560001</v>
      </c>
      <c r="C1551" s="65" t="s">
        <v>596</v>
      </c>
      <c r="D1551" s="65" t="s">
        <v>569</v>
      </c>
      <c r="E1551" s="65" t="s">
        <v>597</v>
      </c>
      <c r="F1551" s="65" t="s">
        <v>401</v>
      </c>
      <c r="G1551" s="43" t="s">
        <v>3192</v>
      </c>
      <c r="H1551" s="71" t="s">
        <v>401</v>
      </c>
      <c r="I1551" s="68">
        <v>45854</v>
      </c>
      <c r="J1551" s="61">
        <v>2520</v>
      </c>
      <c r="K1551" s="74">
        <v>60</v>
      </c>
      <c r="L1551" s="69">
        <v>928.64</v>
      </c>
      <c r="M1551" s="69">
        <v>139.31</v>
      </c>
      <c r="N1551" s="69">
        <v>-139.31</v>
      </c>
      <c r="O1551" s="70">
        <f t="shared" si="77"/>
        <v>928.6400000000001</v>
      </c>
      <c r="P1551" s="25" t="s">
        <v>26</v>
      </c>
    </row>
    <row r="1552" spans="1:16" ht="180" hidden="1" customHeight="1" x14ac:dyDescent="0.2">
      <c r="A1552" s="7">
        <f t="shared" si="75"/>
        <v>1389</v>
      </c>
      <c r="B1552" s="64">
        <v>1768152560001</v>
      </c>
      <c r="C1552" s="65" t="s">
        <v>596</v>
      </c>
      <c r="D1552" s="65" t="s">
        <v>569</v>
      </c>
      <c r="E1552" s="65" t="s">
        <v>597</v>
      </c>
      <c r="F1552" s="65" t="s">
        <v>401</v>
      </c>
      <c r="G1552" s="43" t="s">
        <v>3193</v>
      </c>
      <c r="H1552" s="71" t="s">
        <v>3194</v>
      </c>
      <c r="I1552" s="68">
        <v>45854</v>
      </c>
      <c r="J1552" s="61">
        <v>2521</v>
      </c>
      <c r="K1552" s="74">
        <v>60</v>
      </c>
      <c r="L1552" s="69">
        <v>184.88</v>
      </c>
      <c r="M1552" s="69">
        <v>27.74</v>
      </c>
      <c r="N1552" s="69">
        <v>-27.74</v>
      </c>
      <c r="O1552" s="70">
        <f t="shared" si="77"/>
        <v>184.88</v>
      </c>
      <c r="P1552" s="25" t="s">
        <v>26</v>
      </c>
    </row>
    <row r="1553" spans="1:16" ht="180" hidden="1" customHeight="1" x14ac:dyDescent="0.2">
      <c r="A1553" s="7">
        <f t="shared" si="75"/>
        <v>1390</v>
      </c>
      <c r="B1553" s="64">
        <v>1768152560001</v>
      </c>
      <c r="C1553" s="65" t="s">
        <v>596</v>
      </c>
      <c r="D1553" s="65" t="s">
        <v>569</v>
      </c>
      <c r="E1553" s="65" t="s">
        <v>597</v>
      </c>
      <c r="F1553" s="65" t="s">
        <v>401</v>
      </c>
      <c r="G1553" s="43" t="s">
        <v>3195</v>
      </c>
      <c r="H1553" s="71" t="s">
        <v>3196</v>
      </c>
      <c r="I1553" s="68">
        <v>45854</v>
      </c>
      <c r="J1553" s="61">
        <v>2530</v>
      </c>
      <c r="K1553" s="74">
        <v>60</v>
      </c>
      <c r="L1553" s="69">
        <v>205.44</v>
      </c>
      <c r="M1553" s="69">
        <v>30.82</v>
      </c>
      <c r="N1553" s="69">
        <v>-30.82</v>
      </c>
      <c r="O1553" s="70">
        <f t="shared" si="77"/>
        <v>205.44</v>
      </c>
      <c r="P1553" s="25" t="s">
        <v>26</v>
      </c>
    </row>
    <row r="1554" spans="1:16" ht="135" hidden="1" customHeight="1" x14ac:dyDescent="0.2">
      <c r="A1554" s="7">
        <f t="shared" si="75"/>
        <v>1391</v>
      </c>
      <c r="B1554" s="64">
        <v>1768152560001</v>
      </c>
      <c r="C1554" s="65" t="s">
        <v>596</v>
      </c>
      <c r="D1554" s="65" t="s">
        <v>569</v>
      </c>
      <c r="E1554" s="65" t="s">
        <v>597</v>
      </c>
      <c r="F1554" s="65" t="s">
        <v>401</v>
      </c>
      <c r="G1554" s="43" t="s">
        <v>3197</v>
      </c>
      <c r="H1554" s="71" t="s">
        <v>3198</v>
      </c>
      <c r="I1554" s="68">
        <v>45854</v>
      </c>
      <c r="J1554" s="61">
        <v>2540</v>
      </c>
      <c r="K1554" s="74">
        <v>60</v>
      </c>
      <c r="L1554" s="69">
        <v>540.79999999999995</v>
      </c>
      <c r="M1554" s="69">
        <v>81.14</v>
      </c>
      <c r="N1554" s="69">
        <v>-81.14</v>
      </c>
      <c r="O1554" s="70">
        <f t="shared" si="77"/>
        <v>540.79999999999995</v>
      </c>
      <c r="P1554" s="25" t="s">
        <v>26</v>
      </c>
    </row>
    <row r="1555" spans="1:16" ht="157.5" hidden="1" customHeight="1" x14ac:dyDescent="0.2">
      <c r="A1555" s="7">
        <f t="shared" si="75"/>
        <v>1392</v>
      </c>
      <c r="B1555" s="64">
        <v>1768152560001</v>
      </c>
      <c r="C1555" s="65" t="s">
        <v>596</v>
      </c>
      <c r="D1555" s="65" t="s">
        <v>569</v>
      </c>
      <c r="E1555" s="65" t="s">
        <v>597</v>
      </c>
      <c r="F1555" s="65" t="s">
        <v>401</v>
      </c>
      <c r="G1555" s="43" t="s">
        <v>3199</v>
      </c>
      <c r="H1555" s="71" t="s">
        <v>3200</v>
      </c>
      <c r="I1555" s="68">
        <v>45854</v>
      </c>
      <c r="J1555" s="61">
        <v>2543</v>
      </c>
      <c r="K1555" s="74">
        <v>60</v>
      </c>
      <c r="L1555" s="69">
        <v>188.48</v>
      </c>
      <c r="M1555" s="69">
        <v>28.29</v>
      </c>
      <c r="N1555" s="69">
        <v>-28.29</v>
      </c>
      <c r="O1555" s="70">
        <f t="shared" si="77"/>
        <v>188.48</v>
      </c>
      <c r="P1555" s="25" t="s">
        <v>26</v>
      </c>
    </row>
    <row r="1556" spans="1:16" ht="135" hidden="1" customHeight="1" x14ac:dyDescent="0.2">
      <c r="A1556" s="7">
        <f t="shared" si="75"/>
        <v>1393</v>
      </c>
      <c r="B1556" s="64">
        <v>1768152560001</v>
      </c>
      <c r="C1556" s="65" t="s">
        <v>596</v>
      </c>
      <c r="D1556" s="65" t="s">
        <v>569</v>
      </c>
      <c r="E1556" s="65" t="s">
        <v>597</v>
      </c>
      <c r="F1556" s="65" t="s">
        <v>401</v>
      </c>
      <c r="G1556" s="43" t="s">
        <v>3201</v>
      </c>
      <c r="H1556" s="71" t="s">
        <v>401</v>
      </c>
      <c r="I1556" s="68">
        <v>45854</v>
      </c>
      <c r="J1556" s="61">
        <v>2545</v>
      </c>
      <c r="K1556" s="74">
        <v>60</v>
      </c>
      <c r="L1556" s="69">
        <v>170.32</v>
      </c>
      <c r="M1556" s="69">
        <v>25.55</v>
      </c>
      <c r="N1556" s="69">
        <v>-25.55</v>
      </c>
      <c r="O1556" s="70">
        <f t="shared" si="77"/>
        <v>170.32</v>
      </c>
      <c r="P1556" s="25" t="s">
        <v>26</v>
      </c>
    </row>
    <row r="1557" spans="1:16" ht="135" hidden="1" customHeight="1" x14ac:dyDescent="0.2">
      <c r="A1557" s="7">
        <f t="shared" si="75"/>
        <v>1394</v>
      </c>
      <c r="B1557" s="64">
        <v>1768152560001</v>
      </c>
      <c r="C1557" s="65" t="s">
        <v>596</v>
      </c>
      <c r="D1557" s="65" t="s">
        <v>569</v>
      </c>
      <c r="E1557" s="65" t="s">
        <v>597</v>
      </c>
      <c r="F1557" s="65" t="s">
        <v>401</v>
      </c>
      <c r="G1557" s="43" t="s">
        <v>3202</v>
      </c>
      <c r="H1557" s="71" t="s">
        <v>3203</v>
      </c>
      <c r="I1557" s="68">
        <v>45854</v>
      </c>
      <c r="J1557" s="61">
        <v>2546</v>
      </c>
      <c r="K1557" s="74">
        <v>60</v>
      </c>
      <c r="L1557" s="69">
        <v>18.600000000000001</v>
      </c>
      <c r="M1557" s="69">
        <v>2.79</v>
      </c>
      <c r="N1557" s="69">
        <v>-2.79</v>
      </c>
      <c r="O1557" s="70">
        <f t="shared" si="77"/>
        <v>18.600000000000001</v>
      </c>
      <c r="P1557" s="25" t="s">
        <v>26</v>
      </c>
    </row>
    <row r="1558" spans="1:16" ht="202.5" hidden="1" customHeight="1" x14ac:dyDescent="0.2">
      <c r="A1558" s="7">
        <f t="shared" si="75"/>
        <v>1395</v>
      </c>
      <c r="B1558" s="64">
        <v>1768152560001</v>
      </c>
      <c r="C1558" s="65" t="s">
        <v>596</v>
      </c>
      <c r="D1558" s="65" t="s">
        <v>569</v>
      </c>
      <c r="E1558" s="65" t="s">
        <v>597</v>
      </c>
      <c r="F1558" s="65" t="s">
        <v>401</v>
      </c>
      <c r="G1558" s="43" t="s">
        <v>3204</v>
      </c>
      <c r="H1558" s="71">
        <v>1976095</v>
      </c>
      <c r="I1558" s="68">
        <v>45854</v>
      </c>
      <c r="J1558" s="61">
        <v>2527</v>
      </c>
      <c r="K1558" s="74">
        <v>60</v>
      </c>
      <c r="L1558" s="69">
        <v>216.16</v>
      </c>
      <c r="M1558" s="69">
        <v>0</v>
      </c>
      <c r="N1558" s="69">
        <v>-8.41</v>
      </c>
      <c r="O1558" s="70">
        <f t="shared" si="77"/>
        <v>207.75</v>
      </c>
      <c r="P1558" s="25" t="s">
        <v>26</v>
      </c>
    </row>
    <row r="1559" spans="1:16" ht="202.5" hidden="1" customHeight="1" x14ac:dyDescent="0.2">
      <c r="A1559" s="7">
        <f t="shared" si="75"/>
        <v>1396</v>
      </c>
      <c r="B1559" s="64" t="s">
        <v>141</v>
      </c>
      <c r="C1559" s="65" t="s">
        <v>3205</v>
      </c>
      <c r="D1559" s="65" t="s">
        <v>569</v>
      </c>
      <c r="E1559" s="65" t="s">
        <v>144</v>
      </c>
      <c r="F1559" s="65" t="s">
        <v>401</v>
      </c>
      <c r="G1559" s="43" t="s">
        <v>3206</v>
      </c>
      <c r="H1559" s="71">
        <v>1982579</v>
      </c>
      <c r="I1559" s="68">
        <v>45854</v>
      </c>
      <c r="J1559" s="61">
        <v>2528</v>
      </c>
      <c r="K1559" s="74">
        <v>60</v>
      </c>
      <c r="L1559" s="69">
        <v>21.24</v>
      </c>
      <c r="M1559" s="69">
        <v>0</v>
      </c>
      <c r="N1559" s="69">
        <v>-0.36</v>
      </c>
      <c r="O1559" s="70">
        <f t="shared" si="77"/>
        <v>20.88</v>
      </c>
      <c r="P1559" s="25" t="s">
        <v>26</v>
      </c>
    </row>
    <row r="1560" spans="1:16" ht="202.5" hidden="1" customHeight="1" x14ac:dyDescent="0.2">
      <c r="A1560" s="7">
        <f t="shared" si="75"/>
        <v>1397</v>
      </c>
      <c r="B1560" s="64" t="s">
        <v>141</v>
      </c>
      <c r="C1560" s="65" t="s">
        <v>3205</v>
      </c>
      <c r="D1560" s="65" t="s">
        <v>569</v>
      </c>
      <c r="E1560" s="65" t="s">
        <v>144</v>
      </c>
      <c r="F1560" s="65" t="s">
        <v>401</v>
      </c>
      <c r="G1560" s="43" t="s">
        <v>3207</v>
      </c>
      <c r="H1560" s="71" t="s">
        <v>401</v>
      </c>
      <c r="I1560" s="68">
        <v>45854</v>
      </c>
      <c r="J1560" s="61">
        <v>2531</v>
      </c>
      <c r="K1560" s="74">
        <v>60</v>
      </c>
      <c r="L1560" s="69">
        <v>875.19</v>
      </c>
      <c r="M1560" s="69">
        <v>0</v>
      </c>
      <c r="N1560" s="69">
        <v>-51.08</v>
      </c>
      <c r="O1560" s="70">
        <f t="shared" si="77"/>
        <v>824.11</v>
      </c>
      <c r="P1560" s="25" t="s">
        <v>26</v>
      </c>
    </row>
    <row r="1561" spans="1:16" ht="180" hidden="1" customHeight="1" x14ac:dyDescent="0.2">
      <c r="A1561" s="7">
        <f t="shared" si="75"/>
        <v>1398</v>
      </c>
      <c r="B1561" s="64" t="s">
        <v>141</v>
      </c>
      <c r="C1561" s="65" t="s">
        <v>3205</v>
      </c>
      <c r="D1561" s="65" t="s">
        <v>569</v>
      </c>
      <c r="E1561" s="65" t="s">
        <v>144</v>
      </c>
      <c r="F1561" s="65" t="s">
        <v>401</v>
      </c>
      <c r="G1561" s="43" t="s">
        <v>3208</v>
      </c>
      <c r="H1561" s="71" t="s">
        <v>3209</v>
      </c>
      <c r="I1561" s="68">
        <v>45854</v>
      </c>
      <c r="J1561" s="61">
        <v>2536</v>
      </c>
      <c r="K1561" s="74">
        <v>60</v>
      </c>
      <c r="L1561" s="69">
        <v>244.07</v>
      </c>
      <c r="M1561" s="69">
        <v>0</v>
      </c>
      <c r="N1561" s="69">
        <v>-4.01</v>
      </c>
      <c r="O1561" s="70">
        <f t="shared" si="77"/>
        <v>240.06</v>
      </c>
      <c r="P1561" s="25" t="s">
        <v>26</v>
      </c>
    </row>
    <row r="1562" spans="1:16" ht="180" hidden="1" customHeight="1" x14ac:dyDescent="0.2">
      <c r="A1562" s="7">
        <f t="shared" si="75"/>
        <v>1399</v>
      </c>
      <c r="B1562" s="64" t="s">
        <v>141</v>
      </c>
      <c r="C1562" s="65" t="s">
        <v>3205</v>
      </c>
      <c r="D1562" s="65" t="s">
        <v>569</v>
      </c>
      <c r="E1562" s="65" t="s">
        <v>144</v>
      </c>
      <c r="F1562" s="65" t="s">
        <v>401</v>
      </c>
      <c r="G1562" s="43" t="s">
        <v>3210</v>
      </c>
      <c r="H1562" s="71" t="s">
        <v>3211</v>
      </c>
      <c r="I1562" s="68">
        <v>45854</v>
      </c>
      <c r="J1562" s="61">
        <v>2537</v>
      </c>
      <c r="K1562" s="74">
        <v>60</v>
      </c>
      <c r="L1562" s="69">
        <v>34.049999999999997</v>
      </c>
      <c r="M1562" s="69">
        <v>0</v>
      </c>
      <c r="N1562" s="69">
        <v>-1.1200000000000001</v>
      </c>
      <c r="O1562" s="70">
        <f t="shared" si="77"/>
        <v>32.93</v>
      </c>
      <c r="P1562" s="25" t="s">
        <v>26</v>
      </c>
    </row>
    <row r="1563" spans="1:16" ht="180" hidden="1" customHeight="1" x14ac:dyDescent="0.2">
      <c r="A1563" s="7">
        <f t="shared" si="75"/>
        <v>1400</v>
      </c>
      <c r="B1563" s="64" t="s">
        <v>141</v>
      </c>
      <c r="C1563" s="65" t="s">
        <v>3205</v>
      </c>
      <c r="D1563" s="65" t="s">
        <v>569</v>
      </c>
      <c r="E1563" s="65" t="s">
        <v>144</v>
      </c>
      <c r="F1563" s="65" t="s">
        <v>401</v>
      </c>
      <c r="G1563" s="43" t="s">
        <v>3212</v>
      </c>
      <c r="H1563" s="71" t="s">
        <v>401</v>
      </c>
      <c r="I1563" s="68">
        <v>45854</v>
      </c>
      <c r="J1563" s="61">
        <v>2538</v>
      </c>
      <c r="K1563" s="74">
        <v>60</v>
      </c>
      <c r="L1563" s="69">
        <v>1005.98</v>
      </c>
      <c r="M1563" s="69">
        <v>0</v>
      </c>
      <c r="N1563" s="69">
        <v>-46.31</v>
      </c>
      <c r="O1563" s="70">
        <f t="shared" si="77"/>
        <v>959.67000000000007</v>
      </c>
      <c r="P1563" s="25" t="s">
        <v>26</v>
      </c>
    </row>
    <row r="1564" spans="1:16" ht="180" hidden="1" customHeight="1" x14ac:dyDescent="0.2">
      <c r="A1564" s="7">
        <f t="shared" si="75"/>
        <v>1401</v>
      </c>
      <c r="B1564" s="64" t="s">
        <v>141</v>
      </c>
      <c r="C1564" s="65" t="s">
        <v>3205</v>
      </c>
      <c r="D1564" s="65" t="s">
        <v>569</v>
      </c>
      <c r="E1564" s="65" t="s">
        <v>144</v>
      </c>
      <c r="F1564" s="65" t="s">
        <v>401</v>
      </c>
      <c r="G1564" s="43" t="s">
        <v>3213</v>
      </c>
      <c r="H1564" s="71" t="s">
        <v>401</v>
      </c>
      <c r="I1564" s="68">
        <v>45854</v>
      </c>
      <c r="J1564" s="61">
        <v>2541</v>
      </c>
      <c r="K1564" s="74">
        <v>60</v>
      </c>
      <c r="L1564" s="69">
        <v>827.46</v>
      </c>
      <c r="M1564" s="69">
        <v>0</v>
      </c>
      <c r="N1564" s="69">
        <v>-47.82</v>
      </c>
      <c r="O1564" s="70">
        <f t="shared" si="77"/>
        <v>779.64</v>
      </c>
      <c r="P1564" s="25" t="s">
        <v>26</v>
      </c>
    </row>
    <row r="1565" spans="1:16" ht="202.5" hidden="1" customHeight="1" x14ac:dyDescent="0.2">
      <c r="A1565" s="7">
        <f t="shared" si="75"/>
        <v>1402</v>
      </c>
      <c r="B1565" s="64" t="s">
        <v>141</v>
      </c>
      <c r="C1565" s="65" t="s">
        <v>3205</v>
      </c>
      <c r="D1565" s="65" t="s">
        <v>569</v>
      </c>
      <c r="E1565" s="65" t="s">
        <v>144</v>
      </c>
      <c r="F1565" s="65" t="s">
        <v>401</v>
      </c>
      <c r="G1565" s="43" t="s">
        <v>3214</v>
      </c>
      <c r="H1565" s="71" t="s">
        <v>401</v>
      </c>
      <c r="I1565" s="68">
        <v>45854</v>
      </c>
      <c r="J1565" s="61">
        <v>2549</v>
      </c>
      <c r="K1565" s="74">
        <v>60</v>
      </c>
      <c r="L1565" s="69">
        <v>4045.79</v>
      </c>
      <c r="M1565" s="69">
        <v>0</v>
      </c>
      <c r="N1565" s="69">
        <v>-218.61</v>
      </c>
      <c r="O1565" s="70">
        <f t="shared" si="77"/>
        <v>3827.18</v>
      </c>
      <c r="P1565" s="25" t="s">
        <v>26</v>
      </c>
    </row>
    <row r="1566" spans="1:16" ht="202.5" hidden="1" customHeight="1" x14ac:dyDescent="0.2">
      <c r="A1566" s="7">
        <f t="shared" si="75"/>
        <v>1403</v>
      </c>
      <c r="B1566" s="64" t="s">
        <v>20</v>
      </c>
      <c r="C1566" s="65" t="s">
        <v>463</v>
      </c>
      <c r="D1566" s="65" t="s">
        <v>1431</v>
      </c>
      <c r="E1566" s="65" t="s">
        <v>3215</v>
      </c>
      <c r="F1566" s="65" t="s">
        <v>24</v>
      </c>
      <c r="G1566" s="43" t="s">
        <v>3216</v>
      </c>
      <c r="H1566" s="71">
        <v>43</v>
      </c>
      <c r="I1566" s="68">
        <v>45854</v>
      </c>
      <c r="J1566" s="61">
        <v>2554</v>
      </c>
      <c r="K1566" s="74">
        <v>60</v>
      </c>
      <c r="L1566" s="69">
        <v>39503.61</v>
      </c>
      <c r="M1566" s="69">
        <v>5925.54</v>
      </c>
      <c r="N1566" s="69">
        <v>-7011.89</v>
      </c>
      <c r="O1566" s="70">
        <f t="shared" si="77"/>
        <v>38417.26</v>
      </c>
      <c r="P1566" s="25" t="s">
        <v>26</v>
      </c>
    </row>
    <row r="1567" spans="1:16" ht="255.75" hidden="1" customHeight="1" x14ac:dyDescent="0.2">
      <c r="A1567" s="7">
        <f t="shared" si="75"/>
        <v>1404</v>
      </c>
      <c r="B1567" s="64">
        <v>1768152560001</v>
      </c>
      <c r="C1567" s="65" t="s">
        <v>596</v>
      </c>
      <c r="D1567" s="65" t="s">
        <v>569</v>
      </c>
      <c r="E1567" s="65" t="s">
        <v>597</v>
      </c>
      <c r="F1567" s="65" t="s">
        <v>401</v>
      </c>
      <c r="G1567" s="43" t="s">
        <v>3217</v>
      </c>
      <c r="H1567" s="71" t="s">
        <v>3218</v>
      </c>
      <c r="I1567" s="68">
        <v>45855</v>
      </c>
      <c r="J1567" s="61">
        <v>2563</v>
      </c>
      <c r="K1567" s="74">
        <v>60</v>
      </c>
      <c r="L1567" s="69">
        <v>71.08</v>
      </c>
      <c r="M1567" s="69">
        <v>10.67</v>
      </c>
      <c r="N1567" s="69">
        <v>-10.67</v>
      </c>
      <c r="O1567" s="70">
        <f t="shared" si="77"/>
        <v>71.08</v>
      </c>
      <c r="P1567" s="25" t="s">
        <v>26</v>
      </c>
    </row>
    <row r="1568" spans="1:16" ht="135" hidden="1" customHeight="1" x14ac:dyDescent="0.2">
      <c r="A1568" s="7">
        <f t="shared" si="75"/>
        <v>1405</v>
      </c>
      <c r="B1568" s="64">
        <v>1768152560001</v>
      </c>
      <c r="C1568" s="65" t="s">
        <v>596</v>
      </c>
      <c r="D1568" s="65" t="s">
        <v>569</v>
      </c>
      <c r="E1568" s="65" t="s">
        <v>597</v>
      </c>
      <c r="F1568" s="65" t="s">
        <v>401</v>
      </c>
      <c r="G1568" s="43" t="s">
        <v>3219</v>
      </c>
      <c r="H1568" s="71" t="s">
        <v>401</v>
      </c>
      <c r="I1568" s="68">
        <v>45855</v>
      </c>
      <c r="J1568" s="61">
        <v>2564</v>
      </c>
      <c r="K1568" s="74">
        <v>60</v>
      </c>
      <c r="L1568" s="69">
        <v>155.72</v>
      </c>
      <c r="M1568" s="69">
        <v>23.36</v>
      </c>
      <c r="N1568" s="69">
        <v>-23.36</v>
      </c>
      <c r="O1568" s="70">
        <f t="shared" si="77"/>
        <v>155.71999999999997</v>
      </c>
      <c r="P1568" s="25" t="s">
        <v>26</v>
      </c>
    </row>
    <row r="1569" spans="1:16" ht="180" hidden="1" customHeight="1" x14ac:dyDescent="0.2">
      <c r="A1569" s="7">
        <f t="shared" si="75"/>
        <v>1406</v>
      </c>
      <c r="B1569" s="64">
        <v>1768152560001</v>
      </c>
      <c r="C1569" s="65" t="s">
        <v>596</v>
      </c>
      <c r="D1569" s="65" t="s">
        <v>569</v>
      </c>
      <c r="E1569" s="65" t="s">
        <v>597</v>
      </c>
      <c r="F1569" s="65" t="s">
        <v>401</v>
      </c>
      <c r="G1569" s="43" t="s">
        <v>3220</v>
      </c>
      <c r="H1569" s="71" t="s">
        <v>3221</v>
      </c>
      <c r="I1569" s="68">
        <v>45855</v>
      </c>
      <c r="J1569" s="61">
        <v>2573</v>
      </c>
      <c r="K1569" s="74">
        <v>60</v>
      </c>
      <c r="L1569" s="69">
        <v>40.799999999999997</v>
      </c>
      <c r="M1569" s="69">
        <v>6.13</v>
      </c>
      <c r="N1569" s="69">
        <v>-6.13</v>
      </c>
      <c r="O1569" s="70">
        <f t="shared" si="77"/>
        <v>40.799999999999997</v>
      </c>
      <c r="P1569" s="25" t="s">
        <v>26</v>
      </c>
    </row>
    <row r="1570" spans="1:16" ht="112.5" hidden="1" customHeight="1" x14ac:dyDescent="0.2">
      <c r="A1570" s="7">
        <f t="shared" si="75"/>
        <v>1407</v>
      </c>
      <c r="B1570" s="64" t="s">
        <v>288</v>
      </c>
      <c r="C1570" s="65" t="s">
        <v>2686</v>
      </c>
      <c r="D1570" s="65" t="s">
        <v>151</v>
      </c>
      <c r="E1570" s="65" t="s">
        <v>3222</v>
      </c>
      <c r="F1570" s="65" t="s">
        <v>401</v>
      </c>
      <c r="G1570" s="79" t="s">
        <v>3223</v>
      </c>
      <c r="H1570" s="71" t="s">
        <v>401</v>
      </c>
      <c r="I1570" s="68">
        <v>45856</v>
      </c>
      <c r="J1570" s="81">
        <v>2525</v>
      </c>
      <c r="K1570" s="74">
        <v>61</v>
      </c>
      <c r="L1570" s="82">
        <v>97.04</v>
      </c>
      <c r="M1570" s="82">
        <v>0</v>
      </c>
      <c r="N1570" s="82">
        <v>0</v>
      </c>
      <c r="O1570" s="83">
        <f>L1570+M1570+N1570</f>
        <v>97.04</v>
      </c>
      <c r="P1570" s="25" t="s">
        <v>26</v>
      </c>
    </row>
    <row r="1571" spans="1:16" ht="135" hidden="1" customHeight="1" x14ac:dyDescent="0.2">
      <c r="A1571" s="7">
        <f t="shared" si="75"/>
        <v>1408</v>
      </c>
      <c r="B1571" s="64" t="s">
        <v>288</v>
      </c>
      <c r="C1571" s="65" t="s">
        <v>2686</v>
      </c>
      <c r="D1571" s="65" t="s">
        <v>151</v>
      </c>
      <c r="E1571" s="65" t="s">
        <v>3222</v>
      </c>
      <c r="F1571" s="65" t="s">
        <v>401</v>
      </c>
      <c r="G1571" s="43" t="s">
        <v>3224</v>
      </c>
      <c r="H1571" s="71" t="s">
        <v>401</v>
      </c>
      <c r="I1571" s="68">
        <v>45856</v>
      </c>
      <c r="J1571" s="61">
        <v>2548</v>
      </c>
      <c r="K1571" s="74">
        <v>61</v>
      </c>
      <c r="L1571" s="69">
        <v>2442.63</v>
      </c>
      <c r="M1571" s="69">
        <v>0</v>
      </c>
      <c r="N1571" s="69">
        <v>-0.05</v>
      </c>
      <c r="O1571" s="70">
        <f>L1571+M1571+N1571</f>
        <v>2442.58</v>
      </c>
      <c r="P1571" s="25" t="s">
        <v>26</v>
      </c>
    </row>
    <row r="1572" spans="1:16" ht="180" hidden="1" customHeight="1" x14ac:dyDescent="0.2">
      <c r="A1572" s="7">
        <f t="shared" si="75"/>
        <v>1409</v>
      </c>
      <c r="B1572" s="64" t="s">
        <v>141</v>
      </c>
      <c r="C1572" s="65" t="s">
        <v>142</v>
      </c>
      <c r="D1572" s="65" t="s">
        <v>569</v>
      </c>
      <c r="E1572" s="65" t="s">
        <v>144</v>
      </c>
      <c r="F1572" s="65" t="s">
        <v>401</v>
      </c>
      <c r="G1572" s="43" t="s">
        <v>3225</v>
      </c>
      <c r="H1572" s="71" t="s">
        <v>401</v>
      </c>
      <c r="I1572" s="68">
        <v>45855</v>
      </c>
      <c r="J1572" s="61">
        <v>2556</v>
      </c>
      <c r="K1572" s="74">
        <v>61</v>
      </c>
      <c r="L1572" s="69">
        <v>6763.69</v>
      </c>
      <c r="M1572" s="69">
        <v>0</v>
      </c>
      <c r="N1572" s="69">
        <v>-360.05</v>
      </c>
      <c r="O1572" s="70">
        <f>L1572+M1572+N1572</f>
        <v>6403.6399999999994</v>
      </c>
      <c r="P1572" s="25" t="s">
        <v>26</v>
      </c>
    </row>
    <row r="1573" spans="1:16" ht="202.5" hidden="1" customHeight="1" x14ac:dyDescent="0.2">
      <c r="A1573" s="7">
        <f t="shared" si="75"/>
        <v>1410</v>
      </c>
      <c r="B1573" s="64" t="s">
        <v>389</v>
      </c>
      <c r="C1573" s="65" t="s">
        <v>390</v>
      </c>
      <c r="D1573" s="65" t="s">
        <v>391</v>
      </c>
      <c r="E1573" s="65" t="s">
        <v>392</v>
      </c>
      <c r="F1573" s="65" t="s">
        <v>393</v>
      </c>
      <c r="G1573" s="43" t="s">
        <v>3226</v>
      </c>
      <c r="H1573" s="71">
        <v>5242</v>
      </c>
      <c r="I1573" s="68">
        <v>45855</v>
      </c>
      <c r="J1573" s="61">
        <v>2569</v>
      </c>
      <c r="K1573" s="74">
        <v>61</v>
      </c>
      <c r="L1573" s="69">
        <v>3405.48</v>
      </c>
      <c r="M1573" s="69">
        <v>510.82</v>
      </c>
      <c r="N1573" s="69">
        <v>0</v>
      </c>
      <c r="O1573" s="70">
        <f>L1573+M1573+N1573</f>
        <v>3916.3</v>
      </c>
      <c r="P1573" s="25" t="s">
        <v>26</v>
      </c>
    </row>
    <row r="1574" spans="1:16" ht="202.5" hidden="1" customHeight="1" x14ac:dyDescent="0.2">
      <c r="A1574" s="7">
        <f t="shared" si="75"/>
        <v>1411</v>
      </c>
      <c r="B1574" s="64">
        <v>1768181900001</v>
      </c>
      <c r="C1574" s="65" t="s">
        <v>1131</v>
      </c>
      <c r="D1574" s="65" t="s">
        <v>569</v>
      </c>
      <c r="E1574" s="65" t="s">
        <v>597</v>
      </c>
      <c r="F1574" s="65" t="s">
        <v>401</v>
      </c>
      <c r="G1574" s="43" t="s">
        <v>3227</v>
      </c>
      <c r="H1574" s="71" t="s">
        <v>3228</v>
      </c>
      <c r="I1574" s="68">
        <v>45855</v>
      </c>
      <c r="J1574" s="61">
        <v>2574</v>
      </c>
      <c r="K1574" s="74">
        <v>61</v>
      </c>
      <c r="L1574" s="69">
        <v>46.31</v>
      </c>
      <c r="M1574" s="69">
        <v>6.95</v>
      </c>
      <c r="N1574" s="69">
        <v>-6.95</v>
      </c>
      <c r="O1574" s="70">
        <f t="shared" ref="O1574:O1590" si="78">L1574+M1574+N1574</f>
        <v>46.31</v>
      </c>
      <c r="P1574" s="25" t="s">
        <v>26</v>
      </c>
    </row>
    <row r="1575" spans="1:16" ht="180" hidden="1" customHeight="1" x14ac:dyDescent="0.2">
      <c r="A1575" s="7">
        <f t="shared" si="75"/>
        <v>1412</v>
      </c>
      <c r="B1575" s="64" t="s">
        <v>600</v>
      </c>
      <c r="C1575" s="65" t="s">
        <v>601</v>
      </c>
      <c r="D1575" s="65" t="s">
        <v>391</v>
      </c>
      <c r="E1575" s="65" t="s">
        <v>3229</v>
      </c>
      <c r="F1575" s="65" t="s">
        <v>768</v>
      </c>
      <c r="G1575" s="43" t="s">
        <v>3230</v>
      </c>
      <c r="H1575" s="71" t="s">
        <v>3231</v>
      </c>
      <c r="I1575" s="68">
        <v>45855</v>
      </c>
      <c r="J1575" s="61">
        <v>2575</v>
      </c>
      <c r="K1575" s="74">
        <v>61</v>
      </c>
      <c r="L1575" s="69">
        <v>622.04</v>
      </c>
      <c r="M1575" s="69">
        <v>93.3</v>
      </c>
      <c r="N1575" s="69">
        <v>0</v>
      </c>
      <c r="O1575" s="70">
        <f t="shared" si="78"/>
        <v>715.33999999999992</v>
      </c>
      <c r="P1575" s="25" t="s">
        <v>26</v>
      </c>
    </row>
    <row r="1576" spans="1:16" ht="180" hidden="1" customHeight="1" x14ac:dyDescent="0.2">
      <c r="A1576" s="7">
        <f t="shared" si="75"/>
        <v>1413</v>
      </c>
      <c r="B1576" s="64" t="s">
        <v>141</v>
      </c>
      <c r="C1576" s="65" t="s">
        <v>142</v>
      </c>
      <c r="D1576" s="65" t="s">
        <v>569</v>
      </c>
      <c r="E1576" s="65" t="s">
        <v>144</v>
      </c>
      <c r="F1576" s="65" t="s">
        <v>401</v>
      </c>
      <c r="G1576" s="43" t="s">
        <v>3232</v>
      </c>
      <c r="H1576" s="71" t="s">
        <v>3233</v>
      </c>
      <c r="I1576" s="68">
        <v>45855</v>
      </c>
      <c r="J1576" s="61">
        <v>2577</v>
      </c>
      <c r="K1576" s="74">
        <v>61</v>
      </c>
      <c r="L1576" s="69">
        <v>230.5</v>
      </c>
      <c r="M1576" s="69">
        <v>0</v>
      </c>
      <c r="N1576" s="69">
        <v>-8.91</v>
      </c>
      <c r="O1576" s="70">
        <f t="shared" si="78"/>
        <v>221.59</v>
      </c>
      <c r="P1576" s="25" t="s">
        <v>26</v>
      </c>
    </row>
    <row r="1577" spans="1:16" ht="157.5" hidden="1" customHeight="1" x14ac:dyDescent="0.2">
      <c r="A1577" s="7">
        <f t="shared" si="75"/>
        <v>1414</v>
      </c>
      <c r="B1577" s="64" t="s">
        <v>600</v>
      </c>
      <c r="C1577" s="65" t="s">
        <v>601</v>
      </c>
      <c r="D1577" s="65" t="s">
        <v>391</v>
      </c>
      <c r="E1577" s="65" t="s">
        <v>1797</v>
      </c>
      <c r="F1577" s="65" t="s">
        <v>768</v>
      </c>
      <c r="G1577" s="43" t="s">
        <v>3234</v>
      </c>
      <c r="H1577" s="71">
        <v>37274</v>
      </c>
      <c r="I1577" s="68">
        <v>45855</v>
      </c>
      <c r="J1577" s="61">
        <v>2584</v>
      </c>
      <c r="K1577" s="74">
        <v>61</v>
      </c>
      <c r="L1577" s="69">
        <v>12040.23</v>
      </c>
      <c r="M1577" s="69">
        <v>1806.03</v>
      </c>
      <c r="N1577" s="69">
        <v>0</v>
      </c>
      <c r="O1577" s="70">
        <f t="shared" si="78"/>
        <v>13846.26</v>
      </c>
      <c r="P1577" s="25" t="s">
        <v>26</v>
      </c>
    </row>
    <row r="1578" spans="1:16" ht="180" hidden="1" customHeight="1" x14ac:dyDescent="0.2">
      <c r="A1578" s="7">
        <f t="shared" ref="A1578:A1641" si="79">1+A1577</f>
        <v>1415</v>
      </c>
      <c r="B1578" s="64">
        <v>1768154260001</v>
      </c>
      <c r="C1578" s="65" t="s">
        <v>3235</v>
      </c>
      <c r="D1578" s="65" t="s">
        <v>569</v>
      </c>
      <c r="E1578" s="65" t="s">
        <v>570</v>
      </c>
      <c r="F1578" s="65" t="s">
        <v>401</v>
      </c>
      <c r="G1578" s="43" t="s">
        <v>3236</v>
      </c>
      <c r="H1578" s="71" t="s">
        <v>3237</v>
      </c>
      <c r="I1578" s="68">
        <v>45855</v>
      </c>
      <c r="J1578" s="61">
        <v>2585</v>
      </c>
      <c r="K1578" s="74">
        <v>61</v>
      </c>
      <c r="L1578" s="69">
        <v>25.17</v>
      </c>
      <c r="M1578" s="69">
        <v>0</v>
      </c>
      <c r="N1578" s="69">
        <v>0</v>
      </c>
      <c r="O1578" s="70">
        <f t="shared" si="78"/>
        <v>25.17</v>
      </c>
      <c r="P1578" s="25" t="s">
        <v>26</v>
      </c>
    </row>
    <row r="1579" spans="1:16" ht="202.5" hidden="1" customHeight="1" x14ac:dyDescent="0.2">
      <c r="A1579" s="7">
        <f t="shared" si="79"/>
        <v>1416</v>
      </c>
      <c r="B1579" s="64">
        <v>1360066300001</v>
      </c>
      <c r="C1579" s="65" t="s">
        <v>1064</v>
      </c>
      <c r="D1579" s="65" t="s">
        <v>569</v>
      </c>
      <c r="E1579" s="65" t="s">
        <v>570</v>
      </c>
      <c r="F1579" s="65" t="s">
        <v>401</v>
      </c>
      <c r="G1579" s="43" t="s">
        <v>3238</v>
      </c>
      <c r="H1579" s="71" t="s">
        <v>3239</v>
      </c>
      <c r="I1579" s="68">
        <v>45855</v>
      </c>
      <c r="J1579" s="61">
        <v>2595</v>
      </c>
      <c r="K1579" s="74">
        <v>61</v>
      </c>
      <c r="L1579" s="69">
        <v>265.88</v>
      </c>
      <c r="M1579" s="69">
        <v>0</v>
      </c>
      <c r="N1579" s="69">
        <v>0</v>
      </c>
      <c r="O1579" s="70">
        <f t="shared" si="78"/>
        <v>265.88</v>
      </c>
      <c r="P1579" s="25" t="s">
        <v>26</v>
      </c>
    </row>
    <row r="1580" spans="1:16" ht="157.5" hidden="1" customHeight="1" x14ac:dyDescent="0.2">
      <c r="A1580" s="7">
        <f t="shared" si="79"/>
        <v>1417</v>
      </c>
      <c r="B1580" s="64" t="s">
        <v>2525</v>
      </c>
      <c r="C1580" s="65" t="s">
        <v>2526</v>
      </c>
      <c r="D1580" s="65" t="s">
        <v>1593</v>
      </c>
      <c r="E1580" s="65" t="s">
        <v>2101</v>
      </c>
      <c r="F1580" s="65" t="s">
        <v>401</v>
      </c>
      <c r="G1580" s="43" t="s">
        <v>3240</v>
      </c>
      <c r="H1580" s="71" t="s">
        <v>401</v>
      </c>
      <c r="I1580" s="68">
        <v>45856</v>
      </c>
      <c r="J1580" s="61">
        <v>2597</v>
      </c>
      <c r="K1580" s="74">
        <v>61</v>
      </c>
      <c r="L1580" s="69">
        <v>143.96</v>
      </c>
      <c r="M1580" s="69">
        <v>0</v>
      </c>
      <c r="N1580" s="69">
        <v>0</v>
      </c>
      <c r="O1580" s="70">
        <f t="shared" si="78"/>
        <v>143.96</v>
      </c>
      <c r="P1580" s="25" t="s">
        <v>26</v>
      </c>
    </row>
    <row r="1581" spans="1:16" ht="180" hidden="1" customHeight="1" x14ac:dyDescent="0.2">
      <c r="A1581" s="7">
        <f t="shared" si="79"/>
        <v>1418</v>
      </c>
      <c r="B1581" s="64" t="s">
        <v>68</v>
      </c>
      <c r="C1581" s="65" t="s">
        <v>1351</v>
      </c>
      <c r="D1581" s="65" t="s">
        <v>101</v>
      </c>
      <c r="E1581" s="65" t="s">
        <v>3241</v>
      </c>
      <c r="F1581" s="65" t="s">
        <v>167</v>
      </c>
      <c r="G1581" s="43" t="s">
        <v>3242</v>
      </c>
      <c r="H1581" s="71">
        <v>47</v>
      </c>
      <c r="I1581" s="68">
        <v>45856</v>
      </c>
      <c r="J1581" s="61">
        <v>2598</v>
      </c>
      <c r="K1581" s="74">
        <v>61</v>
      </c>
      <c r="L1581" s="69">
        <v>1980</v>
      </c>
      <c r="M1581" s="69">
        <v>297</v>
      </c>
      <c r="N1581" s="69">
        <v>-495</v>
      </c>
      <c r="O1581" s="70">
        <f t="shared" si="78"/>
        <v>1782</v>
      </c>
      <c r="P1581" s="25" t="s">
        <v>26</v>
      </c>
    </row>
    <row r="1582" spans="1:16" ht="202.5" hidden="1" customHeight="1" x14ac:dyDescent="0.2">
      <c r="A1582" s="7">
        <f t="shared" si="79"/>
        <v>1419</v>
      </c>
      <c r="B1582" s="64" t="s">
        <v>141</v>
      </c>
      <c r="C1582" s="65" t="s">
        <v>142</v>
      </c>
      <c r="D1582" s="65" t="s">
        <v>569</v>
      </c>
      <c r="E1582" s="65" t="s">
        <v>144</v>
      </c>
      <c r="F1582" s="65" t="s">
        <v>401</v>
      </c>
      <c r="G1582" s="43" t="s">
        <v>3243</v>
      </c>
      <c r="H1582" s="71">
        <v>2012307</v>
      </c>
      <c r="I1582" s="68">
        <v>45856</v>
      </c>
      <c r="J1582" s="61">
        <v>2599</v>
      </c>
      <c r="K1582" s="74">
        <v>61</v>
      </c>
      <c r="L1582" s="69">
        <v>105.71</v>
      </c>
      <c r="M1582" s="69">
        <v>0</v>
      </c>
      <c r="N1582" s="69">
        <v>-3.53</v>
      </c>
      <c r="O1582" s="70">
        <f t="shared" si="78"/>
        <v>102.17999999999999</v>
      </c>
      <c r="P1582" s="25" t="s">
        <v>26</v>
      </c>
    </row>
    <row r="1583" spans="1:16" ht="180" hidden="1" customHeight="1" x14ac:dyDescent="0.2">
      <c r="A1583" s="7">
        <f t="shared" si="79"/>
        <v>1420</v>
      </c>
      <c r="B1583" s="64" t="s">
        <v>809</v>
      </c>
      <c r="C1583" s="65" t="s">
        <v>810</v>
      </c>
      <c r="D1583" s="65" t="s">
        <v>569</v>
      </c>
      <c r="E1583" s="65" t="s">
        <v>570</v>
      </c>
      <c r="F1583" s="65" t="s">
        <v>401</v>
      </c>
      <c r="G1583" s="43" t="s">
        <v>3244</v>
      </c>
      <c r="H1583" s="71" t="s">
        <v>3245</v>
      </c>
      <c r="I1583" s="68">
        <v>45856</v>
      </c>
      <c r="J1583" s="61">
        <v>2600</v>
      </c>
      <c r="K1583" s="74">
        <v>61</v>
      </c>
      <c r="L1583" s="69">
        <v>27.4</v>
      </c>
      <c r="M1583" s="69">
        <v>0.02</v>
      </c>
      <c r="N1583" s="69">
        <v>-0.02</v>
      </c>
      <c r="O1583" s="70">
        <f t="shared" si="78"/>
        <v>27.4</v>
      </c>
      <c r="P1583" s="25" t="s">
        <v>26</v>
      </c>
    </row>
    <row r="1584" spans="1:16" ht="162.75" hidden="1" customHeight="1" x14ac:dyDescent="0.2">
      <c r="A1584" s="7">
        <f t="shared" si="79"/>
        <v>1421</v>
      </c>
      <c r="B1584" s="64" t="s">
        <v>141</v>
      </c>
      <c r="C1584" s="65" t="s">
        <v>142</v>
      </c>
      <c r="D1584" s="65" t="s">
        <v>569</v>
      </c>
      <c r="E1584" s="65" t="s">
        <v>144</v>
      </c>
      <c r="F1584" s="65" t="s">
        <v>401</v>
      </c>
      <c r="G1584" s="43" t="s">
        <v>3246</v>
      </c>
      <c r="H1584" s="71" t="s">
        <v>401</v>
      </c>
      <c r="I1584" s="68">
        <v>45856</v>
      </c>
      <c r="J1584" s="61">
        <v>2601</v>
      </c>
      <c r="K1584" s="74">
        <v>61</v>
      </c>
      <c r="L1584" s="69">
        <v>306.52</v>
      </c>
      <c r="M1584" s="69">
        <v>0</v>
      </c>
      <c r="N1584" s="69">
        <v>-8.93</v>
      </c>
      <c r="O1584" s="70">
        <f t="shared" si="78"/>
        <v>297.58999999999997</v>
      </c>
      <c r="P1584" s="25" t="s">
        <v>26</v>
      </c>
    </row>
    <row r="1585" spans="1:16" ht="180" hidden="1" customHeight="1" x14ac:dyDescent="0.2">
      <c r="A1585" s="7">
        <f t="shared" si="79"/>
        <v>1422</v>
      </c>
      <c r="B1585" s="64" t="s">
        <v>141</v>
      </c>
      <c r="C1585" s="65" t="s">
        <v>142</v>
      </c>
      <c r="D1585" s="65" t="s">
        <v>569</v>
      </c>
      <c r="E1585" s="65" t="s">
        <v>144</v>
      </c>
      <c r="F1585" s="65" t="s">
        <v>401</v>
      </c>
      <c r="G1585" s="43" t="s">
        <v>3247</v>
      </c>
      <c r="H1585" s="71" t="s">
        <v>401</v>
      </c>
      <c r="I1585" s="68">
        <v>45856</v>
      </c>
      <c r="J1585" s="61">
        <v>2602</v>
      </c>
      <c r="K1585" s="74">
        <v>61</v>
      </c>
      <c r="L1585" s="69">
        <v>10.16</v>
      </c>
      <c r="M1585" s="69">
        <v>0</v>
      </c>
      <c r="N1585" s="69">
        <v>-0.16</v>
      </c>
      <c r="O1585" s="70">
        <f t="shared" si="78"/>
        <v>10</v>
      </c>
      <c r="P1585" s="25" t="s">
        <v>26</v>
      </c>
    </row>
    <row r="1586" spans="1:16" ht="202.5" hidden="1" customHeight="1" x14ac:dyDescent="0.2">
      <c r="A1586" s="7">
        <f t="shared" si="79"/>
        <v>1423</v>
      </c>
      <c r="B1586" s="64">
        <v>1303601940001</v>
      </c>
      <c r="C1586" s="65" t="s">
        <v>473</v>
      </c>
      <c r="D1586" s="65" t="s">
        <v>101</v>
      </c>
      <c r="E1586" s="65" t="s">
        <v>977</v>
      </c>
      <c r="F1586" s="65" t="s">
        <v>125</v>
      </c>
      <c r="G1586" s="43" t="s">
        <v>3248</v>
      </c>
      <c r="H1586" s="71">
        <v>726</v>
      </c>
      <c r="I1586" s="68">
        <v>45856</v>
      </c>
      <c r="J1586" s="61">
        <v>2604</v>
      </c>
      <c r="K1586" s="74">
        <v>61</v>
      </c>
      <c r="L1586" s="69">
        <v>4500</v>
      </c>
      <c r="M1586" s="69">
        <v>675</v>
      </c>
      <c r="N1586" s="69">
        <v>-1125</v>
      </c>
      <c r="O1586" s="70">
        <f t="shared" si="78"/>
        <v>4050</v>
      </c>
      <c r="P1586" s="25" t="s">
        <v>26</v>
      </c>
    </row>
    <row r="1587" spans="1:16" ht="180" hidden="1" customHeight="1" x14ac:dyDescent="0.2">
      <c r="A1587" s="7">
        <f t="shared" si="79"/>
        <v>1424</v>
      </c>
      <c r="B1587" s="64">
        <v>1306571371001</v>
      </c>
      <c r="C1587" s="65" t="s">
        <v>119</v>
      </c>
      <c r="D1587" s="65" t="s">
        <v>101</v>
      </c>
      <c r="E1587" s="65" t="s">
        <v>1024</v>
      </c>
      <c r="F1587" s="65" t="s">
        <v>401</v>
      </c>
      <c r="G1587" s="43" t="s">
        <v>3249</v>
      </c>
      <c r="H1587" s="71">
        <v>20</v>
      </c>
      <c r="I1587" s="68">
        <v>45856</v>
      </c>
      <c r="J1587" s="61">
        <v>2605</v>
      </c>
      <c r="K1587" s="74">
        <v>61</v>
      </c>
      <c r="L1587" s="69">
        <v>2500</v>
      </c>
      <c r="M1587" s="69">
        <v>375</v>
      </c>
      <c r="N1587" s="69">
        <v>-625</v>
      </c>
      <c r="O1587" s="70">
        <f t="shared" si="78"/>
        <v>2250</v>
      </c>
      <c r="P1587" s="25" t="s">
        <v>26</v>
      </c>
    </row>
    <row r="1588" spans="1:16" ht="139.5" hidden="1" customHeight="1" x14ac:dyDescent="0.2">
      <c r="A1588" s="7">
        <f t="shared" si="79"/>
        <v>1425</v>
      </c>
      <c r="B1588" s="64">
        <v>1360027910001</v>
      </c>
      <c r="C1588" s="65" t="s">
        <v>1375</v>
      </c>
      <c r="D1588" s="65" t="s">
        <v>569</v>
      </c>
      <c r="E1588" s="65" t="s">
        <v>570</v>
      </c>
      <c r="F1588" s="65" t="s">
        <v>401</v>
      </c>
      <c r="G1588" s="43" t="s">
        <v>3250</v>
      </c>
      <c r="H1588" s="71">
        <v>56982</v>
      </c>
      <c r="I1588" s="68">
        <v>45856</v>
      </c>
      <c r="J1588" s="61">
        <v>2606</v>
      </c>
      <c r="K1588" s="74">
        <v>61</v>
      </c>
      <c r="L1588" s="69">
        <v>1.95</v>
      </c>
      <c r="M1588" s="69">
        <v>0</v>
      </c>
      <c r="N1588" s="69">
        <v>0</v>
      </c>
      <c r="O1588" s="70">
        <f t="shared" si="78"/>
        <v>1.95</v>
      </c>
      <c r="P1588" s="25" t="s">
        <v>26</v>
      </c>
    </row>
    <row r="1589" spans="1:16" ht="162.75" hidden="1" customHeight="1" x14ac:dyDescent="0.2">
      <c r="A1589" s="7">
        <f t="shared" si="79"/>
        <v>1426</v>
      </c>
      <c r="B1589" s="64" t="s">
        <v>661</v>
      </c>
      <c r="C1589" s="65" t="s">
        <v>662</v>
      </c>
      <c r="D1589" s="65" t="s">
        <v>569</v>
      </c>
      <c r="E1589" s="65" t="s">
        <v>570</v>
      </c>
      <c r="F1589" s="65" t="s">
        <v>401</v>
      </c>
      <c r="G1589" s="43" t="s">
        <v>3251</v>
      </c>
      <c r="H1589" s="71">
        <v>130670</v>
      </c>
      <c r="I1589" s="68">
        <v>45856</v>
      </c>
      <c r="J1589" s="61">
        <v>2607</v>
      </c>
      <c r="K1589" s="74">
        <v>61</v>
      </c>
      <c r="L1589" s="69">
        <v>9.1</v>
      </c>
      <c r="M1589" s="69">
        <v>0</v>
      </c>
      <c r="N1589" s="69">
        <v>0</v>
      </c>
      <c r="O1589" s="70">
        <f t="shared" si="78"/>
        <v>9.1</v>
      </c>
      <c r="P1589" s="25" t="s">
        <v>26</v>
      </c>
    </row>
    <row r="1590" spans="1:16" ht="157.5" hidden="1" customHeight="1" x14ac:dyDescent="0.2">
      <c r="A1590" s="7">
        <f t="shared" si="79"/>
        <v>1427</v>
      </c>
      <c r="B1590" s="64" t="s">
        <v>3252</v>
      </c>
      <c r="C1590" s="65" t="s">
        <v>3253</v>
      </c>
      <c r="D1590" s="65" t="s">
        <v>2618</v>
      </c>
      <c r="E1590" s="65" t="s">
        <v>1924</v>
      </c>
      <c r="F1590" s="65" t="s">
        <v>401</v>
      </c>
      <c r="G1590" s="43" t="s">
        <v>3254</v>
      </c>
      <c r="H1590" s="71" t="s">
        <v>401</v>
      </c>
      <c r="I1590" s="68">
        <v>45856</v>
      </c>
      <c r="J1590" s="61">
        <v>119879952</v>
      </c>
      <c r="K1590" s="74">
        <v>61</v>
      </c>
      <c r="L1590" s="69">
        <v>80.55</v>
      </c>
      <c r="M1590" s="69">
        <v>0</v>
      </c>
      <c r="N1590" s="69">
        <v>0</v>
      </c>
      <c r="O1590" s="70">
        <f t="shared" si="78"/>
        <v>80.55</v>
      </c>
      <c r="P1590" s="25" t="s">
        <v>26</v>
      </c>
    </row>
    <row r="1591" spans="1:16" ht="157.5" hidden="1" customHeight="1" x14ac:dyDescent="0.2">
      <c r="A1591" s="7">
        <f t="shared" si="79"/>
        <v>1428</v>
      </c>
      <c r="B1591" s="64" t="s">
        <v>3255</v>
      </c>
      <c r="C1591" s="65" t="s">
        <v>3256</v>
      </c>
      <c r="D1591" s="65" t="s">
        <v>2618</v>
      </c>
      <c r="E1591" s="65" t="s">
        <v>1924</v>
      </c>
      <c r="F1591" s="65" t="s">
        <v>401</v>
      </c>
      <c r="G1591" s="43" t="s">
        <v>3254</v>
      </c>
      <c r="H1591" s="71" t="s">
        <v>401</v>
      </c>
      <c r="I1591" s="68">
        <v>45856</v>
      </c>
      <c r="J1591" s="61">
        <v>119879934</v>
      </c>
      <c r="K1591" s="74">
        <v>61</v>
      </c>
      <c r="L1591" s="69">
        <v>80.55</v>
      </c>
      <c r="M1591" s="69">
        <v>0</v>
      </c>
      <c r="N1591" s="69">
        <v>0</v>
      </c>
      <c r="O1591" s="70">
        <f>L1591+M1591+N1591</f>
        <v>80.55</v>
      </c>
      <c r="P1591" s="25" t="s">
        <v>26</v>
      </c>
    </row>
    <row r="1592" spans="1:16" ht="180" hidden="1" customHeight="1" x14ac:dyDescent="0.2">
      <c r="A1592" s="7">
        <f t="shared" si="79"/>
        <v>1429</v>
      </c>
      <c r="B1592" s="64" t="s">
        <v>141</v>
      </c>
      <c r="C1592" s="65" t="s">
        <v>142</v>
      </c>
      <c r="D1592" s="65" t="s">
        <v>569</v>
      </c>
      <c r="E1592" s="65" t="s">
        <v>144</v>
      </c>
      <c r="F1592" s="65" t="s">
        <v>401</v>
      </c>
      <c r="G1592" s="43" t="s">
        <v>3257</v>
      </c>
      <c r="H1592" s="71" t="s">
        <v>401</v>
      </c>
      <c r="I1592" s="68">
        <v>45859</v>
      </c>
      <c r="J1592" s="61">
        <v>2590</v>
      </c>
      <c r="K1592" s="74">
        <v>62</v>
      </c>
      <c r="L1592" s="69">
        <v>3006.49</v>
      </c>
      <c r="M1592" s="69">
        <v>0</v>
      </c>
      <c r="N1592" s="69">
        <v>-174.29</v>
      </c>
      <c r="O1592" s="70">
        <f>L1592+M1592+N1592</f>
        <v>2832.2</v>
      </c>
      <c r="P1592" s="25" t="s">
        <v>26</v>
      </c>
    </row>
    <row r="1593" spans="1:16" ht="162.75" hidden="1" customHeight="1" x14ac:dyDescent="0.2">
      <c r="A1593" s="7">
        <f t="shared" si="79"/>
        <v>1430</v>
      </c>
      <c r="B1593" s="64" t="s">
        <v>141</v>
      </c>
      <c r="C1593" s="65" t="s">
        <v>142</v>
      </c>
      <c r="D1593" s="65" t="s">
        <v>569</v>
      </c>
      <c r="E1593" s="65" t="s">
        <v>144</v>
      </c>
      <c r="F1593" s="65" t="s">
        <v>401</v>
      </c>
      <c r="G1593" s="43" t="s">
        <v>3258</v>
      </c>
      <c r="H1593" s="71" t="s">
        <v>401</v>
      </c>
      <c r="I1593" s="68">
        <v>45859</v>
      </c>
      <c r="J1593" s="61">
        <v>2603</v>
      </c>
      <c r="K1593" s="74">
        <v>62</v>
      </c>
      <c r="L1593" s="69">
        <v>1121.04</v>
      </c>
      <c r="M1593" s="69">
        <v>0</v>
      </c>
      <c r="N1593" s="69">
        <v>-66.66</v>
      </c>
      <c r="O1593" s="70">
        <f>L1593+M1593+N1593</f>
        <v>1054.3799999999999</v>
      </c>
      <c r="P1593" s="25" t="s">
        <v>26</v>
      </c>
    </row>
    <row r="1594" spans="1:16" ht="180" hidden="1" customHeight="1" x14ac:dyDescent="0.2">
      <c r="A1594" s="7">
        <f t="shared" si="79"/>
        <v>1431</v>
      </c>
      <c r="B1594" s="64" t="s">
        <v>1336</v>
      </c>
      <c r="C1594" s="65" t="s">
        <v>3259</v>
      </c>
      <c r="D1594" s="65" t="s">
        <v>569</v>
      </c>
      <c r="E1594" s="65" t="s">
        <v>570</v>
      </c>
      <c r="F1594" s="65" t="s">
        <v>401</v>
      </c>
      <c r="G1594" s="43" t="s">
        <v>3260</v>
      </c>
      <c r="H1594" s="71">
        <v>25337</v>
      </c>
      <c r="I1594" s="68">
        <v>45859</v>
      </c>
      <c r="J1594" s="61">
        <v>2613</v>
      </c>
      <c r="K1594" s="74">
        <v>62</v>
      </c>
      <c r="L1594" s="69">
        <v>58.73</v>
      </c>
      <c r="M1594" s="69">
        <v>0</v>
      </c>
      <c r="N1594" s="69">
        <v>0</v>
      </c>
      <c r="O1594" s="70">
        <f>L1594+M1594+N1594</f>
        <v>58.73</v>
      </c>
      <c r="P1594" s="25" t="s">
        <v>26</v>
      </c>
    </row>
    <row r="1595" spans="1:16" ht="202.5" hidden="1" customHeight="1" x14ac:dyDescent="0.2">
      <c r="A1595" s="7">
        <f t="shared" si="79"/>
        <v>1432</v>
      </c>
      <c r="B1595" s="64">
        <v>2360001250001</v>
      </c>
      <c r="C1595" s="65" t="s">
        <v>1033</v>
      </c>
      <c r="D1595" s="65" t="s">
        <v>569</v>
      </c>
      <c r="E1595" s="65" t="s">
        <v>570</v>
      </c>
      <c r="F1595" s="65" t="s">
        <v>401</v>
      </c>
      <c r="G1595" s="43" t="s">
        <v>3261</v>
      </c>
      <c r="H1595" s="71">
        <v>12587104</v>
      </c>
      <c r="I1595" s="68">
        <v>45859</v>
      </c>
      <c r="J1595" s="61">
        <v>2614</v>
      </c>
      <c r="K1595" s="74">
        <v>62</v>
      </c>
      <c r="L1595" s="69">
        <v>1412</v>
      </c>
      <c r="M1595" s="69">
        <v>0</v>
      </c>
      <c r="N1595" s="69">
        <v>0</v>
      </c>
      <c r="O1595" s="70">
        <f t="shared" ref="O1595:O1630" si="80">L1595+M1595+N1595</f>
        <v>1412</v>
      </c>
      <c r="P1595" s="25" t="s">
        <v>26</v>
      </c>
    </row>
    <row r="1596" spans="1:16" ht="157.5" hidden="1" customHeight="1" x14ac:dyDescent="0.2">
      <c r="A1596" s="7">
        <f t="shared" si="79"/>
        <v>1433</v>
      </c>
      <c r="B1596" s="64" t="s">
        <v>600</v>
      </c>
      <c r="C1596" s="65" t="s">
        <v>601</v>
      </c>
      <c r="D1596" s="65" t="s">
        <v>391</v>
      </c>
      <c r="E1596" s="65" t="s">
        <v>3262</v>
      </c>
      <c r="F1596" s="65" t="s">
        <v>768</v>
      </c>
      <c r="G1596" s="43" t="s">
        <v>3263</v>
      </c>
      <c r="H1596" s="71">
        <v>37281</v>
      </c>
      <c r="I1596" s="68">
        <v>45859</v>
      </c>
      <c r="J1596" s="61">
        <v>2616</v>
      </c>
      <c r="K1596" s="74">
        <v>62</v>
      </c>
      <c r="L1596" s="69">
        <v>431.43</v>
      </c>
      <c r="M1596" s="69">
        <v>64.709999999999994</v>
      </c>
      <c r="N1596" s="69">
        <v>0</v>
      </c>
      <c r="O1596" s="70">
        <f t="shared" si="80"/>
        <v>496.14</v>
      </c>
      <c r="P1596" s="25" t="s">
        <v>26</v>
      </c>
    </row>
    <row r="1597" spans="1:16" ht="180" hidden="1" customHeight="1" x14ac:dyDescent="0.2">
      <c r="A1597" s="7">
        <f t="shared" si="79"/>
        <v>1434</v>
      </c>
      <c r="B1597" s="64" t="s">
        <v>141</v>
      </c>
      <c r="C1597" s="65" t="s">
        <v>142</v>
      </c>
      <c r="D1597" s="65" t="s">
        <v>569</v>
      </c>
      <c r="E1597" s="65" t="s">
        <v>144</v>
      </c>
      <c r="F1597" s="65" t="s">
        <v>401</v>
      </c>
      <c r="G1597" s="43" t="s">
        <v>3264</v>
      </c>
      <c r="H1597" s="71" t="s">
        <v>3265</v>
      </c>
      <c r="I1597" s="68">
        <v>45859</v>
      </c>
      <c r="J1597" s="61">
        <v>2618</v>
      </c>
      <c r="K1597" s="74">
        <v>62</v>
      </c>
      <c r="L1597" s="69">
        <v>6434.13</v>
      </c>
      <c r="M1597" s="69">
        <v>0</v>
      </c>
      <c r="N1597" s="69">
        <v>-583.5</v>
      </c>
      <c r="O1597" s="70">
        <f t="shared" si="80"/>
        <v>5850.63</v>
      </c>
      <c r="P1597" s="25" t="s">
        <v>26</v>
      </c>
    </row>
    <row r="1598" spans="1:16" ht="180" hidden="1" customHeight="1" x14ac:dyDescent="0.2">
      <c r="A1598" s="7">
        <f t="shared" si="79"/>
        <v>1435</v>
      </c>
      <c r="B1598" s="64">
        <v>1308271871001</v>
      </c>
      <c r="C1598" s="65" t="s">
        <v>470</v>
      </c>
      <c r="D1598" s="65" t="s">
        <v>101</v>
      </c>
      <c r="E1598" s="65" t="s">
        <v>1084</v>
      </c>
      <c r="F1598" s="65" t="s">
        <v>135</v>
      </c>
      <c r="G1598" s="43" t="s">
        <v>3266</v>
      </c>
      <c r="H1598" s="71">
        <v>54</v>
      </c>
      <c r="I1598" s="68">
        <v>45859</v>
      </c>
      <c r="J1598" s="61">
        <v>2619</v>
      </c>
      <c r="K1598" s="74">
        <v>62</v>
      </c>
      <c r="L1598" s="69">
        <v>2400</v>
      </c>
      <c r="M1598" s="69">
        <v>360</v>
      </c>
      <c r="N1598" s="69">
        <v>-600</v>
      </c>
      <c r="O1598" s="70">
        <f t="shared" si="80"/>
        <v>2160</v>
      </c>
      <c r="P1598" s="25" t="s">
        <v>26</v>
      </c>
    </row>
    <row r="1599" spans="1:16" ht="135" hidden="1" customHeight="1" x14ac:dyDescent="0.2">
      <c r="A1599" s="7">
        <f t="shared" si="79"/>
        <v>1436</v>
      </c>
      <c r="B1599" s="64" t="s">
        <v>288</v>
      </c>
      <c r="C1599" s="65" t="s">
        <v>2686</v>
      </c>
      <c r="D1599" s="65" t="s">
        <v>151</v>
      </c>
      <c r="E1599" s="65" t="s">
        <v>3267</v>
      </c>
      <c r="F1599" s="65" t="s">
        <v>401</v>
      </c>
      <c r="G1599" s="43" t="s">
        <v>3268</v>
      </c>
      <c r="H1599" s="71" t="s">
        <v>401</v>
      </c>
      <c r="I1599" s="68">
        <v>45859</v>
      </c>
      <c r="J1599" s="61">
        <v>2620</v>
      </c>
      <c r="K1599" s="74">
        <v>62</v>
      </c>
      <c r="L1599" s="69">
        <v>5718.73</v>
      </c>
      <c r="M1599" s="69">
        <v>0</v>
      </c>
      <c r="N1599" s="69">
        <v>0</v>
      </c>
      <c r="O1599" s="70">
        <f t="shared" si="80"/>
        <v>5718.73</v>
      </c>
      <c r="P1599" s="25" t="s">
        <v>26</v>
      </c>
    </row>
    <row r="1600" spans="1:16" ht="180" hidden="1" customHeight="1" x14ac:dyDescent="0.2">
      <c r="A1600" s="7">
        <f t="shared" si="79"/>
        <v>1437</v>
      </c>
      <c r="B1600" s="64">
        <v>1304699471001</v>
      </c>
      <c r="C1600" s="65" t="s">
        <v>483</v>
      </c>
      <c r="D1600" s="65" t="s">
        <v>101</v>
      </c>
      <c r="E1600" s="65" t="s">
        <v>1765</v>
      </c>
      <c r="F1600" s="65" t="s">
        <v>485</v>
      </c>
      <c r="G1600" s="43" t="s">
        <v>3269</v>
      </c>
      <c r="H1600" s="71" t="s">
        <v>401</v>
      </c>
      <c r="I1600" s="68">
        <v>45859</v>
      </c>
      <c r="J1600" s="61">
        <v>2621</v>
      </c>
      <c r="K1600" s="74">
        <v>62</v>
      </c>
      <c r="L1600" s="69">
        <v>2250</v>
      </c>
      <c r="M1600" s="69">
        <v>337.5</v>
      </c>
      <c r="N1600" s="69">
        <v>-562.5</v>
      </c>
      <c r="O1600" s="70">
        <f t="shared" si="80"/>
        <v>2025</v>
      </c>
      <c r="P1600" s="25" t="s">
        <v>26</v>
      </c>
    </row>
    <row r="1601" spans="1:16" ht="157.5" hidden="1" customHeight="1" x14ac:dyDescent="0.2">
      <c r="A1601" s="7">
        <f t="shared" si="79"/>
        <v>1438</v>
      </c>
      <c r="B1601" s="64">
        <v>1305374272001</v>
      </c>
      <c r="C1601" s="65" t="s">
        <v>1168</v>
      </c>
      <c r="D1601" s="65" t="s">
        <v>101</v>
      </c>
      <c r="E1601" s="65" t="s">
        <v>2233</v>
      </c>
      <c r="F1601" s="65" t="s">
        <v>1170</v>
      </c>
      <c r="G1601" s="43" t="s">
        <v>3270</v>
      </c>
      <c r="H1601" s="71">
        <v>222</v>
      </c>
      <c r="I1601" s="68">
        <v>45859</v>
      </c>
      <c r="J1601" s="61">
        <v>2622</v>
      </c>
      <c r="K1601" s="74">
        <v>62</v>
      </c>
      <c r="L1601" s="69">
        <v>2700</v>
      </c>
      <c r="M1601" s="69">
        <v>405</v>
      </c>
      <c r="N1601" s="69">
        <v>-675</v>
      </c>
      <c r="O1601" s="70">
        <f t="shared" si="80"/>
        <v>2430</v>
      </c>
      <c r="P1601" s="25" t="s">
        <v>26</v>
      </c>
    </row>
    <row r="1602" spans="1:16" ht="180" hidden="1" customHeight="1" x14ac:dyDescent="0.2">
      <c r="A1602" s="7">
        <f t="shared" si="79"/>
        <v>1439</v>
      </c>
      <c r="B1602" s="64" t="s">
        <v>141</v>
      </c>
      <c r="C1602" s="65" t="s">
        <v>142</v>
      </c>
      <c r="D1602" s="65" t="s">
        <v>569</v>
      </c>
      <c r="E1602" s="65" t="s">
        <v>144</v>
      </c>
      <c r="F1602" s="65" t="s">
        <v>401</v>
      </c>
      <c r="G1602" s="43" t="s">
        <v>3271</v>
      </c>
      <c r="H1602" s="71" t="s">
        <v>401</v>
      </c>
      <c r="I1602" s="68">
        <v>45859</v>
      </c>
      <c r="J1602" s="61">
        <v>2623</v>
      </c>
      <c r="K1602" s="74">
        <v>62</v>
      </c>
      <c r="L1602" s="69">
        <v>3272.36</v>
      </c>
      <c r="M1602" s="69">
        <v>0</v>
      </c>
      <c r="N1602" s="69">
        <v>-337.39</v>
      </c>
      <c r="O1602" s="70">
        <f t="shared" si="80"/>
        <v>2934.9700000000003</v>
      </c>
      <c r="P1602" s="25" t="s">
        <v>26</v>
      </c>
    </row>
    <row r="1603" spans="1:16" ht="180" hidden="1" customHeight="1" x14ac:dyDescent="0.2">
      <c r="A1603" s="7">
        <f t="shared" si="79"/>
        <v>1440</v>
      </c>
      <c r="B1603" s="64">
        <v>96000650001</v>
      </c>
      <c r="C1603" s="65" t="s">
        <v>1776</v>
      </c>
      <c r="D1603" s="65" t="s">
        <v>569</v>
      </c>
      <c r="E1603" s="65" t="s">
        <v>570</v>
      </c>
      <c r="F1603" s="65" t="s">
        <v>401</v>
      </c>
      <c r="G1603" s="43" t="s">
        <v>3272</v>
      </c>
      <c r="H1603" s="71">
        <v>639</v>
      </c>
      <c r="I1603" s="68">
        <v>45859</v>
      </c>
      <c r="J1603" s="61">
        <v>2625</v>
      </c>
      <c r="K1603" s="74">
        <v>62</v>
      </c>
      <c r="L1603" s="69">
        <v>83.23</v>
      </c>
      <c r="M1603" s="69">
        <v>0</v>
      </c>
      <c r="N1603" s="69">
        <v>0</v>
      </c>
      <c r="O1603" s="70">
        <f t="shared" si="80"/>
        <v>83.23</v>
      </c>
      <c r="P1603" s="25" t="s">
        <v>26</v>
      </c>
    </row>
    <row r="1604" spans="1:16" ht="180" hidden="1" customHeight="1" x14ac:dyDescent="0.2">
      <c r="A1604" s="7">
        <f t="shared" si="79"/>
        <v>1441</v>
      </c>
      <c r="B1604" s="64" t="s">
        <v>651</v>
      </c>
      <c r="C1604" s="65" t="s">
        <v>3273</v>
      </c>
      <c r="D1604" s="65" t="s">
        <v>569</v>
      </c>
      <c r="E1604" s="65" t="s">
        <v>570</v>
      </c>
      <c r="F1604" s="65" t="s">
        <v>401</v>
      </c>
      <c r="G1604" s="43" t="s">
        <v>3274</v>
      </c>
      <c r="H1604" s="71" t="s">
        <v>401</v>
      </c>
      <c r="I1604" s="68">
        <v>45859</v>
      </c>
      <c r="J1604" s="61">
        <v>2632</v>
      </c>
      <c r="K1604" s="74">
        <v>62</v>
      </c>
      <c r="L1604" s="69">
        <v>10.09</v>
      </c>
      <c r="M1604" s="69">
        <v>0</v>
      </c>
      <c r="N1604" s="69">
        <v>0</v>
      </c>
      <c r="O1604" s="70">
        <f t="shared" si="80"/>
        <v>10.09</v>
      </c>
      <c r="P1604" s="25" t="s">
        <v>26</v>
      </c>
    </row>
    <row r="1605" spans="1:16" ht="157.5" hidden="1" customHeight="1" x14ac:dyDescent="0.2">
      <c r="A1605" s="7">
        <f t="shared" si="79"/>
        <v>1442</v>
      </c>
      <c r="B1605" s="64" t="s">
        <v>3275</v>
      </c>
      <c r="C1605" s="65" t="s">
        <v>3276</v>
      </c>
      <c r="D1605" s="65" t="s">
        <v>2618</v>
      </c>
      <c r="E1605" s="65" t="s">
        <v>2218</v>
      </c>
      <c r="F1605" s="65" t="s">
        <v>401</v>
      </c>
      <c r="G1605" s="43" t="s">
        <v>3254</v>
      </c>
      <c r="H1605" s="71" t="s">
        <v>401</v>
      </c>
      <c r="I1605" s="68">
        <v>45859</v>
      </c>
      <c r="J1605" s="61">
        <v>119926070</v>
      </c>
      <c r="K1605" s="74">
        <v>62</v>
      </c>
      <c r="L1605" s="69">
        <v>78.97</v>
      </c>
      <c r="M1605" s="69">
        <v>0</v>
      </c>
      <c r="N1605" s="69">
        <v>0</v>
      </c>
      <c r="O1605" s="70">
        <f t="shared" si="80"/>
        <v>78.97</v>
      </c>
      <c r="P1605" s="25" t="s">
        <v>26</v>
      </c>
    </row>
    <row r="1606" spans="1:16" ht="135" hidden="1" customHeight="1" x14ac:dyDescent="0.2">
      <c r="A1606" s="7">
        <f t="shared" si="79"/>
        <v>1443</v>
      </c>
      <c r="B1606" s="64" t="s">
        <v>288</v>
      </c>
      <c r="C1606" s="65" t="s">
        <v>2686</v>
      </c>
      <c r="D1606" s="65" t="s">
        <v>151</v>
      </c>
      <c r="E1606" s="65" t="s">
        <v>3277</v>
      </c>
      <c r="F1606" s="65" t="s">
        <v>401</v>
      </c>
      <c r="G1606" s="43" t="s">
        <v>3278</v>
      </c>
      <c r="H1606" s="71" t="s">
        <v>401</v>
      </c>
      <c r="I1606" s="68">
        <v>45855</v>
      </c>
      <c r="J1606" s="61">
        <v>2534</v>
      </c>
      <c r="K1606" s="74">
        <v>63</v>
      </c>
      <c r="L1606" s="69">
        <v>943.69</v>
      </c>
      <c r="M1606" s="69">
        <v>0</v>
      </c>
      <c r="N1606" s="69">
        <v>0</v>
      </c>
      <c r="O1606" s="70">
        <f t="shared" si="80"/>
        <v>943.69</v>
      </c>
      <c r="P1606" s="25" t="s">
        <v>26</v>
      </c>
    </row>
    <row r="1607" spans="1:16" ht="157.5" hidden="1" customHeight="1" x14ac:dyDescent="0.2">
      <c r="A1607" s="7">
        <f t="shared" si="79"/>
        <v>1444</v>
      </c>
      <c r="B1607" s="64" t="s">
        <v>288</v>
      </c>
      <c r="C1607" s="65" t="s">
        <v>2686</v>
      </c>
      <c r="D1607" s="65" t="s">
        <v>151</v>
      </c>
      <c r="E1607" s="65" t="s">
        <v>3277</v>
      </c>
      <c r="F1607" s="65" t="s">
        <v>401</v>
      </c>
      <c r="G1607" s="43" t="s">
        <v>3279</v>
      </c>
      <c r="H1607" s="71" t="s">
        <v>401</v>
      </c>
      <c r="I1607" s="68">
        <v>45855</v>
      </c>
      <c r="J1607" s="61">
        <v>2557</v>
      </c>
      <c r="K1607" s="74">
        <v>63</v>
      </c>
      <c r="L1607" s="69">
        <v>3999.61</v>
      </c>
      <c r="M1607" s="69">
        <v>0</v>
      </c>
      <c r="N1607" s="69">
        <v>-7.05</v>
      </c>
      <c r="O1607" s="70">
        <f t="shared" si="80"/>
        <v>3992.56</v>
      </c>
      <c r="P1607" s="25" t="s">
        <v>26</v>
      </c>
    </row>
    <row r="1608" spans="1:16" ht="180" hidden="1" customHeight="1" x14ac:dyDescent="0.2">
      <c r="A1608" s="7">
        <f t="shared" si="79"/>
        <v>1445</v>
      </c>
      <c r="B1608" s="64" t="s">
        <v>141</v>
      </c>
      <c r="C1608" s="65" t="s">
        <v>142</v>
      </c>
      <c r="D1608" s="65" t="s">
        <v>569</v>
      </c>
      <c r="E1608" s="65" t="s">
        <v>144</v>
      </c>
      <c r="F1608" s="65" t="s">
        <v>401</v>
      </c>
      <c r="G1608" s="43" t="s">
        <v>3280</v>
      </c>
      <c r="H1608" s="71">
        <v>15481549</v>
      </c>
      <c r="I1608" s="68">
        <v>45855</v>
      </c>
      <c r="J1608" s="61">
        <v>2558</v>
      </c>
      <c r="K1608" s="74">
        <v>63</v>
      </c>
      <c r="L1608" s="69">
        <v>5078.05</v>
      </c>
      <c r="M1608" s="69">
        <v>0</v>
      </c>
      <c r="N1608" s="69">
        <v>-382.08</v>
      </c>
      <c r="O1608" s="70">
        <f t="shared" si="80"/>
        <v>4695.97</v>
      </c>
      <c r="P1608" s="25" t="s">
        <v>26</v>
      </c>
    </row>
    <row r="1609" spans="1:16" ht="202.5" hidden="1" customHeight="1" x14ac:dyDescent="0.2">
      <c r="A1609" s="7">
        <f t="shared" si="79"/>
        <v>1446</v>
      </c>
      <c r="B1609" s="64" t="s">
        <v>567</v>
      </c>
      <c r="C1609" s="65" t="s">
        <v>1148</v>
      </c>
      <c r="D1609" s="65" t="s">
        <v>569</v>
      </c>
      <c r="E1609" s="65" t="s">
        <v>570</v>
      </c>
      <c r="F1609" s="65" t="s">
        <v>401</v>
      </c>
      <c r="G1609" s="43" t="s">
        <v>3281</v>
      </c>
      <c r="H1609" s="71" t="s">
        <v>3282</v>
      </c>
      <c r="I1609" s="68">
        <v>45855</v>
      </c>
      <c r="J1609" s="61">
        <v>2572</v>
      </c>
      <c r="K1609" s="74">
        <v>63</v>
      </c>
      <c r="L1609" s="69">
        <v>390.33</v>
      </c>
      <c r="M1609" s="69">
        <v>0</v>
      </c>
      <c r="N1609" s="69">
        <v>0</v>
      </c>
      <c r="O1609" s="70">
        <f t="shared" si="80"/>
        <v>390.33</v>
      </c>
      <c r="P1609" s="25" t="s">
        <v>26</v>
      </c>
    </row>
    <row r="1610" spans="1:16" ht="157.5" hidden="1" customHeight="1" x14ac:dyDescent="0.2">
      <c r="A1610" s="7">
        <f t="shared" si="79"/>
        <v>1447</v>
      </c>
      <c r="B1610" s="64" t="s">
        <v>410</v>
      </c>
      <c r="C1610" s="65" t="s">
        <v>411</v>
      </c>
      <c r="D1610" s="65" t="s">
        <v>359</v>
      </c>
      <c r="E1610" s="65" t="s">
        <v>3283</v>
      </c>
      <c r="F1610" s="65" t="s">
        <v>401</v>
      </c>
      <c r="G1610" s="43" t="s">
        <v>3284</v>
      </c>
      <c r="H1610" s="71">
        <v>11921</v>
      </c>
      <c r="I1610" s="68">
        <v>45866</v>
      </c>
      <c r="J1610" s="61">
        <v>2615</v>
      </c>
      <c r="K1610" s="74">
        <v>63</v>
      </c>
      <c r="L1610" s="69">
        <v>47965.82</v>
      </c>
      <c r="M1610" s="69">
        <v>7194.87</v>
      </c>
      <c r="N1610" s="69">
        <v>-8513.93</v>
      </c>
      <c r="O1610" s="70">
        <f t="shared" si="80"/>
        <v>46646.76</v>
      </c>
      <c r="P1610" s="25" t="s">
        <v>2422</v>
      </c>
    </row>
    <row r="1611" spans="1:16" ht="162.75" hidden="1" customHeight="1" x14ac:dyDescent="0.2">
      <c r="A1611" s="7">
        <f t="shared" si="79"/>
        <v>1448</v>
      </c>
      <c r="B1611" s="64" t="s">
        <v>141</v>
      </c>
      <c r="C1611" s="65" t="s">
        <v>142</v>
      </c>
      <c r="D1611" s="65" t="s">
        <v>569</v>
      </c>
      <c r="E1611" s="65" t="s">
        <v>144</v>
      </c>
      <c r="F1611" s="65" t="s">
        <v>401</v>
      </c>
      <c r="G1611" s="43" t="s">
        <v>3285</v>
      </c>
      <c r="H1611" s="71" t="s">
        <v>401</v>
      </c>
      <c r="I1611" s="68">
        <v>45866</v>
      </c>
      <c r="J1611" s="61">
        <v>2624</v>
      </c>
      <c r="K1611" s="74">
        <v>64</v>
      </c>
      <c r="L1611" s="69">
        <v>3189.55</v>
      </c>
      <c r="M1611" s="69">
        <v>0</v>
      </c>
      <c r="N1611" s="69">
        <v>-280.57</v>
      </c>
      <c r="O1611" s="70">
        <f t="shared" si="80"/>
        <v>2908.98</v>
      </c>
      <c r="P1611" s="25" t="s">
        <v>26</v>
      </c>
    </row>
    <row r="1612" spans="1:16" ht="180" hidden="1" customHeight="1" x14ac:dyDescent="0.2">
      <c r="A1612" s="7">
        <f t="shared" si="79"/>
        <v>1449</v>
      </c>
      <c r="B1612" s="64" t="s">
        <v>141</v>
      </c>
      <c r="C1612" s="65" t="s">
        <v>142</v>
      </c>
      <c r="D1612" s="65" t="s">
        <v>569</v>
      </c>
      <c r="E1612" s="65" t="s">
        <v>144</v>
      </c>
      <c r="F1612" s="65" t="s">
        <v>401</v>
      </c>
      <c r="G1612" s="43" t="s">
        <v>3286</v>
      </c>
      <c r="H1612" s="71" t="s">
        <v>401</v>
      </c>
      <c r="I1612" s="68">
        <v>45866</v>
      </c>
      <c r="J1612" s="61">
        <v>2628</v>
      </c>
      <c r="K1612" s="74">
        <v>64</v>
      </c>
      <c r="L1612" s="69">
        <v>1135.5</v>
      </c>
      <c r="M1612" s="69">
        <v>0</v>
      </c>
      <c r="N1612" s="69">
        <v>-39.79</v>
      </c>
      <c r="O1612" s="70">
        <f t="shared" si="80"/>
        <v>1095.71</v>
      </c>
      <c r="P1612" s="25" t="s">
        <v>26</v>
      </c>
    </row>
    <row r="1613" spans="1:16" ht="180" hidden="1" customHeight="1" x14ac:dyDescent="0.2">
      <c r="A1613" s="7">
        <f t="shared" si="79"/>
        <v>1450</v>
      </c>
      <c r="B1613" s="64" t="s">
        <v>896</v>
      </c>
      <c r="C1613" s="65" t="s">
        <v>3287</v>
      </c>
      <c r="D1613" s="65" t="s">
        <v>569</v>
      </c>
      <c r="E1613" s="65" t="s">
        <v>570</v>
      </c>
      <c r="F1613" s="65" t="s">
        <v>401</v>
      </c>
      <c r="G1613" s="43" t="s">
        <v>3288</v>
      </c>
      <c r="H1613" s="71" t="s">
        <v>3289</v>
      </c>
      <c r="I1613" s="68">
        <v>45866</v>
      </c>
      <c r="J1613" s="61">
        <v>2629</v>
      </c>
      <c r="K1613" s="74">
        <v>64</v>
      </c>
      <c r="L1613" s="69">
        <v>225.54</v>
      </c>
      <c r="M1613" s="69">
        <v>0</v>
      </c>
      <c r="N1613" s="69">
        <v>0</v>
      </c>
      <c r="O1613" s="70">
        <f t="shared" si="80"/>
        <v>225.54</v>
      </c>
      <c r="P1613" s="25" t="s">
        <v>26</v>
      </c>
    </row>
    <row r="1614" spans="1:16" ht="302.25" hidden="1" customHeight="1" x14ac:dyDescent="0.2">
      <c r="A1614" s="7">
        <f t="shared" si="79"/>
        <v>1451</v>
      </c>
      <c r="B1614" s="64">
        <v>2460002550001</v>
      </c>
      <c r="C1614" s="65" t="s">
        <v>3290</v>
      </c>
      <c r="D1614" s="65" t="s">
        <v>569</v>
      </c>
      <c r="E1614" s="65" t="s">
        <v>570</v>
      </c>
      <c r="F1614" s="65" t="s">
        <v>401</v>
      </c>
      <c r="G1614" s="43" t="s">
        <v>3291</v>
      </c>
      <c r="H1614" s="71" t="s">
        <v>3292</v>
      </c>
      <c r="I1614" s="68">
        <v>45866</v>
      </c>
      <c r="J1614" s="61">
        <v>2630</v>
      </c>
      <c r="K1614" s="74">
        <v>64</v>
      </c>
      <c r="L1614" s="69">
        <v>801.85</v>
      </c>
      <c r="M1614" s="69">
        <v>0</v>
      </c>
      <c r="N1614" s="69">
        <v>0</v>
      </c>
      <c r="O1614" s="70">
        <f t="shared" si="80"/>
        <v>801.85</v>
      </c>
      <c r="P1614" s="25" t="s">
        <v>26</v>
      </c>
    </row>
    <row r="1615" spans="1:16" ht="157.5" hidden="1" customHeight="1" x14ac:dyDescent="0.2">
      <c r="A1615" s="7">
        <f t="shared" si="79"/>
        <v>1452</v>
      </c>
      <c r="B1615" s="64" t="s">
        <v>993</v>
      </c>
      <c r="C1615" s="65" t="s">
        <v>1809</v>
      </c>
      <c r="D1615" s="65" t="s">
        <v>569</v>
      </c>
      <c r="E1615" s="65" t="s">
        <v>570</v>
      </c>
      <c r="F1615" s="65" t="s">
        <v>401</v>
      </c>
      <c r="G1615" s="43" t="s">
        <v>3293</v>
      </c>
      <c r="H1615" s="71" t="s">
        <v>401</v>
      </c>
      <c r="I1615" s="68">
        <v>45866</v>
      </c>
      <c r="J1615" s="61">
        <v>2633</v>
      </c>
      <c r="K1615" s="74">
        <v>64</v>
      </c>
      <c r="L1615" s="69">
        <v>73.349999999999994</v>
      </c>
      <c r="M1615" s="69">
        <v>0</v>
      </c>
      <c r="N1615" s="69">
        <v>0</v>
      </c>
      <c r="O1615" s="70">
        <f t="shared" si="80"/>
        <v>73.349999999999994</v>
      </c>
      <c r="P1615" s="25" t="s">
        <v>26</v>
      </c>
    </row>
    <row r="1616" spans="1:16" ht="180" hidden="1" customHeight="1" x14ac:dyDescent="0.2">
      <c r="A1616" s="7">
        <f t="shared" si="79"/>
        <v>1453</v>
      </c>
      <c r="B1616" s="64" t="s">
        <v>141</v>
      </c>
      <c r="C1616" s="65" t="s">
        <v>142</v>
      </c>
      <c r="D1616" s="65" t="s">
        <v>569</v>
      </c>
      <c r="E1616" s="65" t="s">
        <v>144</v>
      </c>
      <c r="F1616" s="65" t="s">
        <v>401</v>
      </c>
      <c r="G1616" s="43" t="s">
        <v>3294</v>
      </c>
      <c r="H1616" s="71" t="s">
        <v>401</v>
      </c>
      <c r="I1616" s="68">
        <v>45866</v>
      </c>
      <c r="J1616" s="61">
        <v>2639</v>
      </c>
      <c r="K1616" s="74">
        <v>64</v>
      </c>
      <c r="L1616" s="69">
        <v>6211.53</v>
      </c>
      <c r="M1616" s="69">
        <v>0</v>
      </c>
      <c r="N1616" s="69">
        <v>-671.85</v>
      </c>
      <c r="O1616" s="70">
        <f t="shared" si="80"/>
        <v>5539.6799999999994</v>
      </c>
      <c r="P1616" s="25" t="s">
        <v>26</v>
      </c>
    </row>
    <row r="1617" spans="1:16" ht="162.75" hidden="1" customHeight="1" x14ac:dyDescent="0.2">
      <c r="A1617" s="7">
        <f t="shared" si="79"/>
        <v>1454</v>
      </c>
      <c r="B1617" s="64" t="s">
        <v>141</v>
      </c>
      <c r="C1617" s="65" t="s">
        <v>142</v>
      </c>
      <c r="D1617" s="65" t="s">
        <v>569</v>
      </c>
      <c r="E1617" s="65" t="s">
        <v>144</v>
      </c>
      <c r="F1617" s="65" t="s">
        <v>401</v>
      </c>
      <c r="G1617" s="43" t="s">
        <v>3295</v>
      </c>
      <c r="H1617" s="71">
        <v>66463140</v>
      </c>
      <c r="I1617" s="68">
        <v>45866</v>
      </c>
      <c r="J1617" s="61">
        <v>2640</v>
      </c>
      <c r="K1617" s="74">
        <v>64</v>
      </c>
      <c r="L1617" s="69">
        <v>214.94</v>
      </c>
      <c r="M1617" s="69">
        <v>0</v>
      </c>
      <c r="N1617" s="69">
        <v>-4.66</v>
      </c>
      <c r="O1617" s="70">
        <f t="shared" si="80"/>
        <v>210.28</v>
      </c>
      <c r="P1617" s="25" t="s">
        <v>26</v>
      </c>
    </row>
    <row r="1618" spans="1:16" ht="157.5" hidden="1" customHeight="1" x14ac:dyDescent="0.2">
      <c r="A1618" s="7">
        <f t="shared" si="79"/>
        <v>1455</v>
      </c>
      <c r="B1618" s="64" t="s">
        <v>600</v>
      </c>
      <c r="C1618" s="65" t="s">
        <v>601</v>
      </c>
      <c r="D1618" s="65" t="s">
        <v>391</v>
      </c>
      <c r="E1618" s="65" t="s">
        <v>2772</v>
      </c>
      <c r="F1618" s="65" t="s">
        <v>768</v>
      </c>
      <c r="G1618" s="43" t="s">
        <v>3296</v>
      </c>
      <c r="H1618" s="71">
        <v>37273</v>
      </c>
      <c r="I1618" s="68">
        <v>45866</v>
      </c>
      <c r="J1618" s="61">
        <v>2645</v>
      </c>
      <c r="K1618" s="74">
        <v>64</v>
      </c>
      <c r="L1618" s="69">
        <v>914.81</v>
      </c>
      <c r="M1618" s="69">
        <v>137.22</v>
      </c>
      <c r="N1618" s="69">
        <v>0</v>
      </c>
      <c r="O1618" s="70">
        <f t="shared" si="80"/>
        <v>1052.03</v>
      </c>
      <c r="P1618" s="25" t="s">
        <v>26</v>
      </c>
    </row>
    <row r="1619" spans="1:16" ht="157.5" hidden="1" customHeight="1" x14ac:dyDescent="0.2">
      <c r="A1619" s="7">
        <f t="shared" si="79"/>
        <v>1456</v>
      </c>
      <c r="B1619" s="64" t="s">
        <v>600</v>
      </c>
      <c r="C1619" s="65" t="s">
        <v>601</v>
      </c>
      <c r="D1619" s="65" t="s">
        <v>391</v>
      </c>
      <c r="E1619" s="65" t="s">
        <v>1815</v>
      </c>
      <c r="F1619" s="65" t="s">
        <v>768</v>
      </c>
      <c r="G1619" s="43" t="s">
        <v>3297</v>
      </c>
      <c r="H1619" s="71">
        <v>37282</v>
      </c>
      <c r="I1619" s="68">
        <v>45866</v>
      </c>
      <c r="J1619" s="61">
        <v>2647</v>
      </c>
      <c r="K1619" s="74">
        <v>64</v>
      </c>
      <c r="L1619" s="69">
        <v>956.23</v>
      </c>
      <c r="M1619" s="69">
        <v>143.44</v>
      </c>
      <c r="N1619" s="69">
        <v>0</v>
      </c>
      <c r="O1619" s="70">
        <f t="shared" si="80"/>
        <v>1099.67</v>
      </c>
      <c r="P1619" s="25" t="s">
        <v>26</v>
      </c>
    </row>
    <row r="1620" spans="1:16" ht="180" hidden="1" customHeight="1" x14ac:dyDescent="0.2">
      <c r="A1620" s="7">
        <f t="shared" si="79"/>
        <v>1457</v>
      </c>
      <c r="B1620" s="64" t="s">
        <v>558</v>
      </c>
      <c r="C1620" s="65" t="s">
        <v>559</v>
      </c>
      <c r="D1620" s="65" t="s">
        <v>560</v>
      </c>
      <c r="E1620" s="65" t="s">
        <v>3298</v>
      </c>
      <c r="F1620" s="65" t="s">
        <v>401</v>
      </c>
      <c r="G1620" s="43" t="s">
        <v>3299</v>
      </c>
      <c r="H1620" s="71" t="s">
        <v>401</v>
      </c>
      <c r="I1620" s="68">
        <v>45866</v>
      </c>
      <c r="J1620" s="61">
        <v>2649</v>
      </c>
      <c r="K1620" s="74">
        <v>64</v>
      </c>
      <c r="L1620" s="69">
        <v>3748.5</v>
      </c>
      <c r="M1620" s="69">
        <v>562.28</v>
      </c>
      <c r="N1620" s="69">
        <v>-665.36</v>
      </c>
      <c r="O1620" s="70">
        <f t="shared" si="80"/>
        <v>3645.4199999999996</v>
      </c>
      <c r="P1620" s="25" t="s">
        <v>2422</v>
      </c>
    </row>
    <row r="1621" spans="1:16" ht="162.75" hidden="1" customHeight="1" x14ac:dyDescent="0.2">
      <c r="A1621" s="7">
        <f t="shared" si="79"/>
        <v>1458</v>
      </c>
      <c r="B1621" s="64" t="s">
        <v>141</v>
      </c>
      <c r="C1621" s="65" t="s">
        <v>142</v>
      </c>
      <c r="D1621" s="65" t="s">
        <v>569</v>
      </c>
      <c r="E1621" s="65" t="s">
        <v>144</v>
      </c>
      <c r="F1621" s="65" t="s">
        <v>401</v>
      </c>
      <c r="G1621" s="43" t="s">
        <v>3300</v>
      </c>
      <c r="H1621" s="71">
        <v>66478708</v>
      </c>
      <c r="I1621" s="68">
        <v>45866</v>
      </c>
      <c r="J1621" s="61">
        <v>2650</v>
      </c>
      <c r="K1621" s="74">
        <v>64</v>
      </c>
      <c r="L1621" s="69">
        <v>233.26</v>
      </c>
      <c r="M1621" s="69">
        <v>0</v>
      </c>
      <c r="N1621" s="69">
        <v>-2.74</v>
      </c>
      <c r="O1621" s="70">
        <f t="shared" si="80"/>
        <v>230.51999999999998</v>
      </c>
      <c r="P1621" s="25" t="s">
        <v>26</v>
      </c>
    </row>
    <row r="1622" spans="1:16" ht="162.75" hidden="1" customHeight="1" x14ac:dyDescent="0.2">
      <c r="A1622" s="7">
        <f t="shared" si="79"/>
        <v>1459</v>
      </c>
      <c r="B1622" s="64" t="s">
        <v>141</v>
      </c>
      <c r="C1622" s="65" t="s">
        <v>142</v>
      </c>
      <c r="D1622" s="65" t="s">
        <v>569</v>
      </c>
      <c r="E1622" s="65" t="s">
        <v>144</v>
      </c>
      <c r="F1622" s="65" t="s">
        <v>401</v>
      </c>
      <c r="G1622" s="43" t="s">
        <v>3301</v>
      </c>
      <c r="H1622" s="71">
        <v>66478707</v>
      </c>
      <c r="I1622" s="68">
        <v>45866</v>
      </c>
      <c r="J1622" s="61">
        <v>2651</v>
      </c>
      <c r="K1622" s="74">
        <v>64</v>
      </c>
      <c r="L1622" s="69">
        <v>58.71</v>
      </c>
      <c r="M1622" s="69">
        <v>0</v>
      </c>
      <c r="N1622" s="69">
        <v>-0.83</v>
      </c>
      <c r="O1622" s="70">
        <f t="shared" si="80"/>
        <v>57.88</v>
      </c>
      <c r="P1622" s="25" t="s">
        <v>26</v>
      </c>
    </row>
    <row r="1623" spans="1:16" ht="162.75" hidden="1" customHeight="1" x14ac:dyDescent="0.2">
      <c r="A1623" s="7">
        <f t="shared" si="79"/>
        <v>1460</v>
      </c>
      <c r="B1623" s="64" t="s">
        <v>141</v>
      </c>
      <c r="C1623" s="65" t="s">
        <v>142</v>
      </c>
      <c r="D1623" s="65" t="s">
        <v>569</v>
      </c>
      <c r="E1623" s="65" t="s">
        <v>144</v>
      </c>
      <c r="F1623" s="65" t="s">
        <v>401</v>
      </c>
      <c r="G1623" s="43" t="s">
        <v>3302</v>
      </c>
      <c r="H1623" s="71">
        <v>23903205</v>
      </c>
      <c r="I1623" s="68">
        <v>45866</v>
      </c>
      <c r="J1623" s="61">
        <v>2652</v>
      </c>
      <c r="K1623" s="74">
        <v>64</v>
      </c>
      <c r="L1623" s="69">
        <v>143.5</v>
      </c>
      <c r="M1623" s="69">
        <v>0</v>
      </c>
      <c r="N1623" s="69">
        <v>-1.8</v>
      </c>
      <c r="O1623" s="70">
        <f t="shared" si="80"/>
        <v>141.69999999999999</v>
      </c>
      <c r="P1623" s="25" t="s">
        <v>26</v>
      </c>
    </row>
    <row r="1624" spans="1:16" ht="157.5" hidden="1" customHeight="1" x14ac:dyDescent="0.2">
      <c r="A1624" s="7">
        <f t="shared" si="79"/>
        <v>1461</v>
      </c>
      <c r="B1624" s="64" t="s">
        <v>600</v>
      </c>
      <c r="C1624" s="65" t="s">
        <v>601</v>
      </c>
      <c r="D1624" s="65" t="s">
        <v>391</v>
      </c>
      <c r="E1624" s="65" t="s">
        <v>3303</v>
      </c>
      <c r="F1624" s="65" t="s">
        <v>768</v>
      </c>
      <c r="G1624" s="43" t="s">
        <v>3304</v>
      </c>
      <c r="H1624" s="71">
        <v>1474</v>
      </c>
      <c r="I1624" s="68">
        <v>45866</v>
      </c>
      <c r="J1624" s="61">
        <v>2655</v>
      </c>
      <c r="K1624" s="74">
        <v>64</v>
      </c>
      <c r="L1624" s="69">
        <v>283.45</v>
      </c>
      <c r="M1624" s="69">
        <v>42.52</v>
      </c>
      <c r="N1624" s="69">
        <v>0</v>
      </c>
      <c r="O1624" s="70">
        <f t="shared" si="80"/>
        <v>325.96999999999997</v>
      </c>
      <c r="P1624" s="25" t="s">
        <v>26</v>
      </c>
    </row>
    <row r="1625" spans="1:16" ht="157.5" hidden="1" customHeight="1" x14ac:dyDescent="0.2">
      <c r="A1625" s="7">
        <f t="shared" si="79"/>
        <v>1462</v>
      </c>
      <c r="B1625" s="64" t="s">
        <v>600</v>
      </c>
      <c r="C1625" s="65" t="s">
        <v>601</v>
      </c>
      <c r="D1625" s="65" t="s">
        <v>391</v>
      </c>
      <c r="E1625" s="65" t="s">
        <v>3303</v>
      </c>
      <c r="F1625" s="65" t="s">
        <v>768</v>
      </c>
      <c r="G1625" s="43" t="s">
        <v>3305</v>
      </c>
      <c r="H1625" s="71">
        <v>37278</v>
      </c>
      <c r="I1625" s="68">
        <v>45866</v>
      </c>
      <c r="J1625" s="61">
        <v>2657</v>
      </c>
      <c r="K1625" s="74">
        <v>64</v>
      </c>
      <c r="L1625" s="69">
        <v>124.6</v>
      </c>
      <c r="M1625" s="69">
        <v>18.690000000000001</v>
      </c>
      <c r="N1625" s="69">
        <v>0</v>
      </c>
      <c r="O1625" s="70">
        <f t="shared" si="80"/>
        <v>143.29</v>
      </c>
      <c r="P1625" s="25" t="s">
        <v>26</v>
      </c>
    </row>
    <row r="1626" spans="1:16" ht="180" hidden="1" customHeight="1" x14ac:dyDescent="0.2">
      <c r="A1626" s="7">
        <f t="shared" si="79"/>
        <v>1463</v>
      </c>
      <c r="B1626" s="64">
        <v>1768152560001</v>
      </c>
      <c r="C1626" s="65" t="s">
        <v>596</v>
      </c>
      <c r="D1626" s="65" t="s">
        <v>569</v>
      </c>
      <c r="E1626" s="65" t="s">
        <v>597</v>
      </c>
      <c r="F1626" s="65" t="s">
        <v>401</v>
      </c>
      <c r="G1626" s="43" t="s">
        <v>3306</v>
      </c>
      <c r="H1626" s="71" t="s">
        <v>3307</v>
      </c>
      <c r="I1626" s="68">
        <v>45866</v>
      </c>
      <c r="J1626" s="61">
        <v>2659</v>
      </c>
      <c r="K1626" s="74">
        <v>64</v>
      </c>
      <c r="L1626" s="69">
        <v>10652.98</v>
      </c>
      <c r="M1626" s="69">
        <v>1597.95</v>
      </c>
      <c r="N1626" s="69">
        <v>-1597.95</v>
      </c>
      <c r="O1626" s="70">
        <f t="shared" si="80"/>
        <v>10652.98</v>
      </c>
      <c r="P1626" s="25" t="s">
        <v>26</v>
      </c>
    </row>
    <row r="1627" spans="1:16" ht="202.5" hidden="1" customHeight="1" x14ac:dyDescent="0.2">
      <c r="A1627" s="7">
        <f t="shared" si="79"/>
        <v>1464</v>
      </c>
      <c r="B1627" s="64" t="s">
        <v>288</v>
      </c>
      <c r="C1627" s="65" t="s">
        <v>2686</v>
      </c>
      <c r="D1627" s="65" t="s">
        <v>151</v>
      </c>
      <c r="E1627" s="65" t="s">
        <v>3308</v>
      </c>
      <c r="F1627" s="65" t="s">
        <v>401</v>
      </c>
      <c r="G1627" s="43" t="s">
        <v>3309</v>
      </c>
      <c r="H1627" s="71" t="s">
        <v>401</v>
      </c>
      <c r="I1627" s="68">
        <v>45866</v>
      </c>
      <c r="J1627" s="61">
        <v>2685</v>
      </c>
      <c r="K1627" s="74">
        <v>64</v>
      </c>
      <c r="L1627" s="69">
        <v>345380.1</v>
      </c>
      <c r="M1627" s="69">
        <v>0</v>
      </c>
      <c r="N1627" s="69">
        <v>0</v>
      </c>
      <c r="O1627" s="70">
        <f t="shared" si="80"/>
        <v>345380.1</v>
      </c>
      <c r="P1627" s="25" t="s">
        <v>26</v>
      </c>
    </row>
    <row r="1628" spans="1:16" ht="202.5" hidden="1" customHeight="1" x14ac:dyDescent="0.2">
      <c r="A1628" s="7">
        <f t="shared" si="79"/>
        <v>1465</v>
      </c>
      <c r="B1628" s="64">
        <v>1792231604001</v>
      </c>
      <c r="C1628" s="65" t="s">
        <v>3310</v>
      </c>
      <c r="D1628" s="65" t="s">
        <v>2049</v>
      </c>
      <c r="E1628" s="65" t="s">
        <v>3311</v>
      </c>
      <c r="F1628" s="65" t="s">
        <v>3312</v>
      </c>
      <c r="G1628" s="43" t="s">
        <v>3313</v>
      </c>
      <c r="H1628" s="71" t="s">
        <v>401</v>
      </c>
      <c r="I1628" s="68">
        <v>45866</v>
      </c>
      <c r="J1628" s="61">
        <v>2686</v>
      </c>
      <c r="K1628" s="74">
        <v>64</v>
      </c>
      <c r="L1628" s="69">
        <v>6300</v>
      </c>
      <c r="M1628" s="69">
        <v>945</v>
      </c>
      <c r="N1628" s="69">
        <v>-1118.25</v>
      </c>
      <c r="O1628" s="70">
        <f t="shared" si="80"/>
        <v>6126.75</v>
      </c>
      <c r="P1628" s="25" t="s">
        <v>26</v>
      </c>
    </row>
    <row r="1629" spans="1:16" ht="157.5" hidden="1" customHeight="1" x14ac:dyDescent="0.2">
      <c r="A1629" s="7">
        <f t="shared" si="79"/>
        <v>1466</v>
      </c>
      <c r="B1629" s="64" t="s">
        <v>1328</v>
      </c>
      <c r="C1629" s="65" t="s">
        <v>1329</v>
      </c>
      <c r="D1629" s="65" t="s">
        <v>569</v>
      </c>
      <c r="E1629" s="65" t="s">
        <v>570</v>
      </c>
      <c r="F1629" s="65" t="s">
        <v>401</v>
      </c>
      <c r="G1629" s="43" t="s">
        <v>3314</v>
      </c>
      <c r="H1629" s="71">
        <v>3567</v>
      </c>
      <c r="I1629" s="68">
        <v>45867</v>
      </c>
      <c r="J1629" s="61">
        <v>2688</v>
      </c>
      <c r="K1629" s="74">
        <v>64</v>
      </c>
      <c r="L1629" s="69">
        <v>58.01</v>
      </c>
      <c r="M1629" s="69">
        <v>0</v>
      </c>
      <c r="N1629" s="69">
        <v>0</v>
      </c>
      <c r="O1629" s="70">
        <f t="shared" si="80"/>
        <v>58.01</v>
      </c>
      <c r="P1629" s="25" t="s">
        <v>26</v>
      </c>
    </row>
    <row r="1630" spans="1:16" ht="157.5" hidden="1" customHeight="1" x14ac:dyDescent="0.2">
      <c r="A1630" s="7">
        <f t="shared" si="79"/>
        <v>1467</v>
      </c>
      <c r="B1630" s="64" t="s">
        <v>896</v>
      </c>
      <c r="C1630" s="65" t="s">
        <v>3287</v>
      </c>
      <c r="D1630" s="65" t="s">
        <v>569</v>
      </c>
      <c r="E1630" s="65" t="s">
        <v>570</v>
      </c>
      <c r="F1630" s="65" t="s">
        <v>401</v>
      </c>
      <c r="G1630" s="43" t="s">
        <v>3315</v>
      </c>
      <c r="H1630" s="71" t="s">
        <v>3316</v>
      </c>
      <c r="I1630" s="68">
        <v>45867</v>
      </c>
      <c r="J1630" s="61">
        <v>2695</v>
      </c>
      <c r="K1630" s="74">
        <v>64</v>
      </c>
      <c r="L1630" s="69">
        <v>5408.42</v>
      </c>
      <c r="M1630" s="69">
        <v>0</v>
      </c>
      <c r="N1630" s="69">
        <v>0</v>
      </c>
      <c r="O1630" s="70">
        <f t="shared" si="80"/>
        <v>5408.42</v>
      </c>
      <c r="P1630" s="25" t="s">
        <v>26</v>
      </c>
    </row>
    <row r="1631" spans="1:16" ht="157.5" hidden="1" customHeight="1" x14ac:dyDescent="0.2">
      <c r="A1631" s="7">
        <f t="shared" si="79"/>
        <v>1468</v>
      </c>
      <c r="B1631" s="64" t="s">
        <v>600</v>
      </c>
      <c r="C1631" s="65" t="s">
        <v>601</v>
      </c>
      <c r="D1631" s="65" t="s">
        <v>391</v>
      </c>
      <c r="E1631" s="65" t="s">
        <v>2604</v>
      </c>
      <c r="F1631" s="65" t="s">
        <v>768</v>
      </c>
      <c r="G1631" s="43" t="s">
        <v>3317</v>
      </c>
      <c r="H1631" s="71">
        <v>37279</v>
      </c>
      <c r="I1631" s="68">
        <v>45866</v>
      </c>
      <c r="J1631" s="61">
        <v>2634</v>
      </c>
      <c r="K1631" s="74">
        <v>65</v>
      </c>
      <c r="L1631" s="69">
        <v>1429.64</v>
      </c>
      <c r="M1631" s="69">
        <v>214.45</v>
      </c>
      <c r="N1631" s="69">
        <v>0</v>
      </c>
      <c r="O1631" s="70">
        <f>L1631+M1631+N1631</f>
        <v>1644.0900000000001</v>
      </c>
      <c r="P1631" s="25" t="s">
        <v>26</v>
      </c>
    </row>
    <row r="1632" spans="1:16" ht="157.5" hidden="1" customHeight="1" x14ac:dyDescent="0.2">
      <c r="A1632" s="7">
        <f t="shared" si="79"/>
        <v>1469</v>
      </c>
      <c r="B1632" s="64" t="s">
        <v>600</v>
      </c>
      <c r="C1632" s="65" t="s">
        <v>601</v>
      </c>
      <c r="D1632" s="65" t="s">
        <v>391</v>
      </c>
      <c r="E1632" s="65" t="s">
        <v>1858</v>
      </c>
      <c r="F1632" s="65" t="s">
        <v>768</v>
      </c>
      <c r="G1632" s="43" t="s">
        <v>3318</v>
      </c>
      <c r="H1632" s="71">
        <v>37277</v>
      </c>
      <c r="I1632" s="68">
        <v>45866</v>
      </c>
      <c r="J1632" s="61">
        <v>2636</v>
      </c>
      <c r="K1632" s="74">
        <v>65</v>
      </c>
      <c r="L1632" s="69">
        <v>1304.26</v>
      </c>
      <c r="M1632" s="69">
        <v>195.64</v>
      </c>
      <c r="N1632" s="69">
        <v>0</v>
      </c>
      <c r="O1632" s="70">
        <f>L1632+M1632+N1632</f>
        <v>1499.9</v>
      </c>
      <c r="P1632" s="25" t="s">
        <v>26</v>
      </c>
    </row>
    <row r="1633" spans="1:16" ht="180" hidden="1" customHeight="1" x14ac:dyDescent="0.2">
      <c r="A1633" s="7">
        <f t="shared" si="79"/>
        <v>1470</v>
      </c>
      <c r="B1633" s="64">
        <v>1704990322001</v>
      </c>
      <c r="C1633" s="65" t="s">
        <v>1204</v>
      </c>
      <c r="D1633" s="65" t="s">
        <v>101</v>
      </c>
      <c r="E1633" s="65" t="s">
        <v>2957</v>
      </c>
      <c r="F1633" s="65" t="s">
        <v>98</v>
      </c>
      <c r="G1633" s="43" t="s">
        <v>3319</v>
      </c>
      <c r="H1633" s="71">
        <v>59</v>
      </c>
      <c r="I1633" s="68">
        <v>45866</v>
      </c>
      <c r="J1633" s="61">
        <v>2641</v>
      </c>
      <c r="K1633" s="74">
        <v>65</v>
      </c>
      <c r="L1633" s="69">
        <v>4680</v>
      </c>
      <c r="M1633" s="69">
        <v>702</v>
      </c>
      <c r="N1633" s="69">
        <v>-1170</v>
      </c>
      <c r="O1633" s="70">
        <f>L1633+M1633+N1633</f>
        <v>4212</v>
      </c>
      <c r="P1633" s="25" t="s">
        <v>26</v>
      </c>
    </row>
    <row r="1634" spans="1:16" ht="157.5" hidden="1" customHeight="1" x14ac:dyDescent="0.2">
      <c r="A1634" s="7">
        <f t="shared" si="79"/>
        <v>1471</v>
      </c>
      <c r="B1634" s="64" t="s">
        <v>600</v>
      </c>
      <c r="C1634" s="65" t="s">
        <v>601</v>
      </c>
      <c r="D1634" s="65" t="s">
        <v>391</v>
      </c>
      <c r="E1634" s="65" t="s">
        <v>2399</v>
      </c>
      <c r="F1634" s="65" t="s">
        <v>768</v>
      </c>
      <c r="G1634" s="43" t="s">
        <v>3320</v>
      </c>
      <c r="H1634" s="71">
        <v>37283</v>
      </c>
      <c r="I1634" s="68">
        <v>45866</v>
      </c>
      <c r="J1634" s="61">
        <v>2643</v>
      </c>
      <c r="K1634" s="74">
        <v>65</v>
      </c>
      <c r="L1634" s="69">
        <v>1817.9</v>
      </c>
      <c r="M1634" s="69">
        <v>272.69</v>
      </c>
      <c r="N1634" s="69">
        <v>0</v>
      </c>
      <c r="O1634" s="70">
        <f t="shared" ref="O1634:O1668" si="81">L1634+M1634+N1634</f>
        <v>2090.59</v>
      </c>
      <c r="P1634" s="25" t="s">
        <v>26</v>
      </c>
    </row>
    <row r="1635" spans="1:16" ht="180" hidden="1" customHeight="1" x14ac:dyDescent="0.2">
      <c r="A1635" s="7">
        <f t="shared" si="79"/>
        <v>1472</v>
      </c>
      <c r="B1635" s="64" t="s">
        <v>600</v>
      </c>
      <c r="C1635" s="65" t="s">
        <v>601</v>
      </c>
      <c r="D1635" s="65" t="s">
        <v>391</v>
      </c>
      <c r="E1635" s="65" t="s">
        <v>2399</v>
      </c>
      <c r="F1635" s="65" t="s">
        <v>768</v>
      </c>
      <c r="G1635" s="43" t="s">
        <v>3321</v>
      </c>
      <c r="H1635" s="71" t="s">
        <v>401</v>
      </c>
      <c r="I1635" s="68">
        <v>45866</v>
      </c>
      <c r="J1635" s="61">
        <v>2653</v>
      </c>
      <c r="K1635" s="74">
        <v>65</v>
      </c>
      <c r="L1635" s="69">
        <v>791.47</v>
      </c>
      <c r="M1635" s="69">
        <v>118.72</v>
      </c>
      <c r="N1635" s="69">
        <v>0</v>
      </c>
      <c r="O1635" s="70">
        <f t="shared" si="81"/>
        <v>910.19</v>
      </c>
      <c r="P1635" s="25" t="s">
        <v>26</v>
      </c>
    </row>
    <row r="1636" spans="1:16" ht="202.5" hidden="1" customHeight="1" x14ac:dyDescent="0.2">
      <c r="A1636" s="7">
        <f t="shared" si="79"/>
        <v>1473</v>
      </c>
      <c r="B1636" s="64" t="s">
        <v>370</v>
      </c>
      <c r="C1636" s="65" t="s">
        <v>371</v>
      </c>
      <c r="D1636" s="65" t="s">
        <v>101</v>
      </c>
      <c r="E1636" s="65" t="s">
        <v>2354</v>
      </c>
      <c r="F1636" s="65" t="s">
        <v>98</v>
      </c>
      <c r="G1636" s="43" t="s">
        <v>3322</v>
      </c>
      <c r="H1636" s="71">
        <v>41</v>
      </c>
      <c r="I1636" s="68">
        <v>45866</v>
      </c>
      <c r="J1636" s="61">
        <v>2660</v>
      </c>
      <c r="K1636" s="74">
        <v>65</v>
      </c>
      <c r="L1636" s="69">
        <v>600</v>
      </c>
      <c r="M1636" s="69">
        <v>0</v>
      </c>
      <c r="N1636" s="69">
        <v>-60</v>
      </c>
      <c r="O1636" s="70">
        <f t="shared" si="81"/>
        <v>540</v>
      </c>
      <c r="P1636" s="25" t="s">
        <v>26</v>
      </c>
    </row>
    <row r="1637" spans="1:16" ht="180" hidden="1" customHeight="1" x14ac:dyDescent="0.2">
      <c r="A1637" s="7">
        <f t="shared" si="79"/>
        <v>1474</v>
      </c>
      <c r="B1637" s="64" t="s">
        <v>479</v>
      </c>
      <c r="C1637" s="65" t="s">
        <v>1288</v>
      </c>
      <c r="D1637" s="65" t="s">
        <v>101</v>
      </c>
      <c r="E1637" s="65" t="s">
        <v>1289</v>
      </c>
      <c r="F1637" s="65" t="s">
        <v>1290</v>
      </c>
      <c r="G1637" s="43" t="s">
        <v>3323</v>
      </c>
      <c r="H1637" s="71">
        <v>39</v>
      </c>
      <c r="I1637" s="68">
        <v>45866</v>
      </c>
      <c r="J1637" s="61">
        <v>2661</v>
      </c>
      <c r="K1637" s="74">
        <v>65</v>
      </c>
      <c r="L1637" s="69">
        <v>900</v>
      </c>
      <c r="M1637" s="69">
        <v>135</v>
      </c>
      <c r="N1637" s="69">
        <v>-225</v>
      </c>
      <c r="O1637" s="70">
        <f t="shared" si="81"/>
        <v>810</v>
      </c>
      <c r="P1637" s="25" t="s">
        <v>26</v>
      </c>
    </row>
    <row r="1638" spans="1:16" ht="135" hidden="1" customHeight="1" x14ac:dyDescent="0.2">
      <c r="A1638" s="7">
        <f t="shared" si="79"/>
        <v>1475</v>
      </c>
      <c r="B1638" s="64" t="s">
        <v>288</v>
      </c>
      <c r="C1638" s="65" t="s">
        <v>2686</v>
      </c>
      <c r="D1638" s="65" t="s">
        <v>151</v>
      </c>
      <c r="E1638" s="65" t="s">
        <v>3324</v>
      </c>
      <c r="F1638" s="65" t="s">
        <v>401</v>
      </c>
      <c r="G1638" s="43" t="s">
        <v>3325</v>
      </c>
      <c r="H1638" s="71" t="s">
        <v>401</v>
      </c>
      <c r="I1638" s="68">
        <v>45866</v>
      </c>
      <c r="J1638" s="61">
        <v>2666</v>
      </c>
      <c r="K1638" s="74">
        <v>65</v>
      </c>
      <c r="L1638" s="69">
        <v>3590.49</v>
      </c>
      <c r="M1638" s="69">
        <v>0</v>
      </c>
      <c r="N1638" s="69">
        <v>-0.05</v>
      </c>
      <c r="O1638" s="70">
        <f t="shared" si="81"/>
        <v>3590.4399999999996</v>
      </c>
      <c r="P1638" s="25" t="s">
        <v>26</v>
      </c>
    </row>
    <row r="1639" spans="1:16" ht="180" hidden="1" customHeight="1" x14ac:dyDescent="0.2">
      <c r="A1639" s="7">
        <f t="shared" si="79"/>
        <v>1476</v>
      </c>
      <c r="B1639" s="64" t="s">
        <v>600</v>
      </c>
      <c r="C1639" s="65" t="s">
        <v>601</v>
      </c>
      <c r="D1639" s="65" t="s">
        <v>391</v>
      </c>
      <c r="E1639" s="65" t="s">
        <v>3326</v>
      </c>
      <c r="F1639" s="65" t="s">
        <v>768</v>
      </c>
      <c r="G1639" s="43" t="s">
        <v>3327</v>
      </c>
      <c r="H1639" s="71">
        <v>37271</v>
      </c>
      <c r="I1639" s="68">
        <v>45866</v>
      </c>
      <c r="J1639" s="61">
        <v>2669</v>
      </c>
      <c r="K1639" s="74">
        <v>65</v>
      </c>
      <c r="L1639" s="69">
        <v>86.96</v>
      </c>
      <c r="M1639" s="69">
        <v>13.04</v>
      </c>
      <c r="N1639" s="69">
        <v>0</v>
      </c>
      <c r="O1639" s="70">
        <f t="shared" si="81"/>
        <v>100</v>
      </c>
      <c r="P1639" s="25" t="s">
        <v>26</v>
      </c>
    </row>
    <row r="1640" spans="1:16" ht="180" hidden="1" customHeight="1" x14ac:dyDescent="0.2">
      <c r="A1640" s="7">
        <f t="shared" si="79"/>
        <v>1477</v>
      </c>
      <c r="B1640" s="64" t="s">
        <v>600</v>
      </c>
      <c r="C1640" s="65" t="s">
        <v>601</v>
      </c>
      <c r="D1640" s="65" t="s">
        <v>391</v>
      </c>
      <c r="E1640" s="65" t="s">
        <v>3328</v>
      </c>
      <c r="F1640" s="65" t="s">
        <v>768</v>
      </c>
      <c r="G1640" s="43" t="s">
        <v>3329</v>
      </c>
      <c r="H1640" s="71">
        <v>37269</v>
      </c>
      <c r="I1640" s="68">
        <v>45866</v>
      </c>
      <c r="J1640" s="61">
        <v>2671</v>
      </c>
      <c r="K1640" s="74">
        <v>65</v>
      </c>
      <c r="L1640" s="69">
        <v>1450.18</v>
      </c>
      <c r="M1640" s="69">
        <v>217.53</v>
      </c>
      <c r="N1640" s="69">
        <v>0</v>
      </c>
      <c r="O1640" s="70">
        <f t="shared" si="81"/>
        <v>1667.71</v>
      </c>
      <c r="P1640" s="25" t="s">
        <v>26</v>
      </c>
    </row>
    <row r="1641" spans="1:16" ht="180" hidden="1" customHeight="1" x14ac:dyDescent="0.2">
      <c r="A1641" s="7">
        <f t="shared" si="79"/>
        <v>1478</v>
      </c>
      <c r="B1641" s="64" t="s">
        <v>600</v>
      </c>
      <c r="C1641" s="65" t="s">
        <v>601</v>
      </c>
      <c r="D1641" s="65" t="s">
        <v>391</v>
      </c>
      <c r="E1641" s="65" t="s">
        <v>3330</v>
      </c>
      <c r="F1641" s="65" t="s">
        <v>768</v>
      </c>
      <c r="G1641" s="43" t="s">
        <v>3331</v>
      </c>
      <c r="H1641" s="71">
        <v>37284</v>
      </c>
      <c r="I1641" s="68">
        <v>45866</v>
      </c>
      <c r="J1641" s="61">
        <v>2673</v>
      </c>
      <c r="K1641" s="74">
        <v>65</v>
      </c>
      <c r="L1641" s="69">
        <v>539.27</v>
      </c>
      <c r="M1641" s="69">
        <v>80.89</v>
      </c>
      <c r="N1641" s="69">
        <v>0</v>
      </c>
      <c r="O1641" s="70">
        <f t="shared" si="81"/>
        <v>620.16</v>
      </c>
      <c r="P1641" s="25" t="s">
        <v>26</v>
      </c>
    </row>
    <row r="1642" spans="1:16" ht="180" hidden="1" customHeight="1" x14ac:dyDescent="0.2">
      <c r="A1642" s="7">
        <f t="shared" ref="A1642:A1705" si="82">1+A1641</f>
        <v>1479</v>
      </c>
      <c r="B1642" s="64" t="s">
        <v>1089</v>
      </c>
      <c r="C1642" s="65" t="s">
        <v>1090</v>
      </c>
      <c r="D1642" s="65" t="s">
        <v>569</v>
      </c>
      <c r="E1642" s="65" t="s">
        <v>570</v>
      </c>
      <c r="F1642" s="65" t="s">
        <v>401</v>
      </c>
      <c r="G1642" s="43" t="s">
        <v>3332</v>
      </c>
      <c r="H1642" s="71">
        <v>608654</v>
      </c>
      <c r="I1642" s="68">
        <v>45866</v>
      </c>
      <c r="J1642" s="61">
        <v>2675</v>
      </c>
      <c r="K1642" s="74">
        <v>65</v>
      </c>
      <c r="L1642" s="69">
        <v>70.900000000000006</v>
      </c>
      <c r="M1642" s="69">
        <v>0</v>
      </c>
      <c r="N1642" s="69">
        <v>0</v>
      </c>
      <c r="O1642" s="70">
        <f t="shared" si="81"/>
        <v>70.900000000000006</v>
      </c>
      <c r="P1642" s="25" t="s">
        <v>26</v>
      </c>
    </row>
    <row r="1643" spans="1:16" ht="157.5" hidden="1" customHeight="1" x14ac:dyDescent="0.2">
      <c r="A1643" s="7">
        <f t="shared" si="82"/>
        <v>1480</v>
      </c>
      <c r="B1643" s="64" t="s">
        <v>600</v>
      </c>
      <c r="C1643" s="65" t="s">
        <v>601</v>
      </c>
      <c r="D1643" s="65" t="s">
        <v>391</v>
      </c>
      <c r="E1643" s="65" t="s">
        <v>2345</v>
      </c>
      <c r="F1643" s="65" t="s">
        <v>768</v>
      </c>
      <c r="G1643" s="43" t="s">
        <v>3333</v>
      </c>
      <c r="H1643" s="71">
        <v>37291</v>
      </c>
      <c r="I1643" s="68">
        <v>45866</v>
      </c>
      <c r="J1643" s="61">
        <v>2677</v>
      </c>
      <c r="K1643" s="74">
        <v>65</v>
      </c>
      <c r="L1643" s="69">
        <v>10945.88</v>
      </c>
      <c r="M1643" s="69">
        <v>1641.88</v>
      </c>
      <c r="N1643" s="69">
        <v>0</v>
      </c>
      <c r="O1643" s="70">
        <f t="shared" si="81"/>
        <v>12587.759999999998</v>
      </c>
      <c r="P1643" s="25" t="s">
        <v>26</v>
      </c>
    </row>
    <row r="1644" spans="1:16" ht="135" hidden="1" customHeight="1" x14ac:dyDescent="0.2">
      <c r="A1644" s="7">
        <f t="shared" si="82"/>
        <v>1481</v>
      </c>
      <c r="B1644" s="64" t="s">
        <v>600</v>
      </c>
      <c r="C1644" s="65" t="s">
        <v>601</v>
      </c>
      <c r="D1644" s="65" t="s">
        <v>391</v>
      </c>
      <c r="E1644" s="65" t="s">
        <v>1406</v>
      </c>
      <c r="F1644" s="65" t="s">
        <v>768</v>
      </c>
      <c r="G1644" s="43" t="s">
        <v>3334</v>
      </c>
      <c r="H1644" s="71">
        <v>37293</v>
      </c>
      <c r="I1644" s="68">
        <v>45866</v>
      </c>
      <c r="J1644" s="61">
        <v>2679</v>
      </c>
      <c r="K1644" s="74">
        <v>65</v>
      </c>
      <c r="L1644" s="69">
        <v>2683.45</v>
      </c>
      <c r="M1644" s="69">
        <v>402.52</v>
      </c>
      <c r="N1644" s="69">
        <v>0</v>
      </c>
      <c r="O1644" s="70">
        <f t="shared" si="81"/>
        <v>3085.97</v>
      </c>
      <c r="P1644" s="25" t="s">
        <v>26</v>
      </c>
    </row>
    <row r="1645" spans="1:16" ht="162.75" hidden="1" customHeight="1" x14ac:dyDescent="0.2">
      <c r="A1645" s="7">
        <f t="shared" si="82"/>
        <v>1482</v>
      </c>
      <c r="B1645" s="64" t="s">
        <v>141</v>
      </c>
      <c r="C1645" s="65" t="s">
        <v>142</v>
      </c>
      <c r="D1645" s="65" t="s">
        <v>569</v>
      </c>
      <c r="E1645" s="65" t="s">
        <v>144</v>
      </c>
      <c r="F1645" s="65" t="s">
        <v>401</v>
      </c>
      <c r="G1645" s="43" t="s">
        <v>3335</v>
      </c>
      <c r="H1645" s="71" t="s">
        <v>401</v>
      </c>
      <c r="I1645" s="68">
        <v>45867</v>
      </c>
      <c r="J1645" s="61">
        <v>2681</v>
      </c>
      <c r="K1645" s="74">
        <v>65</v>
      </c>
      <c r="L1645" s="69">
        <v>9524.49</v>
      </c>
      <c r="M1645" s="69">
        <v>0</v>
      </c>
      <c r="N1645" s="69">
        <v>-889.66</v>
      </c>
      <c r="O1645" s="70">
        <f t="shared" si="81"/>
        <v>8634.83</v>
      </c>
      <c r="P1645" s="25" t="s">
        <v>26</v>
      </c>
    </row>
    <row r="1646" spans="1:16" ht="157.5" hidden="1" customHeight="1" x14ac:dyDescent="0.2">
      <c r="A1646" s="7">
        <f t="shared" si="82"/>
        <v>1483</v>
      </c>
      <c r="B1646" s="64" t="s">
        <v>600</v>
      </c>
      <c r="C1646" s="65" t="s">
        <v>601</v>
      </c>
      <c r="D1646" s="65" t="s">
        <v>391</v>
      </c>
      <c r="E1646" s="65" t="s">
        <v>2776</v>
      </c>
      <c r="F1646" s="65" t="s">
        <v>768</v>
      </c>
      <c r="G1646" s="43" t="s">
        <v>3336</v>
      </c>
      <c r="H1646" s="71">
        <v>37289</v>
      </c>
      <c r="I1646" s="68">
        <v>45867</v>
      </c>
      <c r="J1646" s="61">
        <v>2682</v>
      </c>
      <c r="K1646" s="74">
        <v>65</v>
      </c>
      <c r="L1646" s="69">
        <v>1989.22</v>
      </c>
      <c r="M1646" s="69">
        <v>298.38</v>
      </c>
      <c r="N1646" s="69">
        <v>0</v>
      </c>
      <c r="O1646" s="70">
        <f t="shared" si="81"/>
        <v>2287.6</v>
      </c>
      <c r="P1646" s="25" t="s">
        <v>26</v>
      </c>
    </row>
    <row r="1647" spans="1:16" ht="135" hidden="1" customHeight="1" x14ac:dyDescent="0.2">
      <c r="A1647" s="7">
        <f t="shared" si="82"/>
        <v>1484</v>
      </c>
      <c r="B1647" s="64" t="s">
        <v>600</v>
      </c>
      <c r="C1647" s="65" t="s">
        <v>601</v>
      </c>
      <c r="D1647" s="65" t="s">
        <v>391</v>
      </c>
      <c r="E1647" s="65" t="s">
        <v>2300</v>
      </c>
      <c r="F1647" s="65" t="s">
        <v>768</v>
      </c>
      <c r="G1647" s="43" t="s">
        <v>3337</v>
      </c>
      <c r="H1647" s="71">
        <v>37295</v>
      </c>
      <c r="I1647" s="68">
        <v>45867</v>
      </c>
      <c r="J1647" s="61">
        <v>2684</v>
      </c>
      <c r="K1647" s="74">
        <v>65</v>
      </c>
      <c r="L1647" s="69">
        <v>774.43</v>
      </c>
      <c r="M1647" s="69">
        <v>116.17</v>
      </c>
      <c r="N1647" s="69">
        <v>0</v>
      </c>
      <c r="O1647" s="70">
        <f t="shared" si="81"/>
        <v>890.59999999999991</v>
      </c>
      <c r="P1647" s="25" t="s">
        <v>26</v>
      </c>
    </row>
    <row r="1648" spans="1:16" ht="157.5" hidden="1" customHeight="1" x14ac:dyDescent="0.2">
      <c r="A1648" s="7">
        <f t="shared" si="82"/>
        <v>1485</v>
      </c>
      <c r="B1648" s="64" t="s">
        <v>600</v>
      </c>
      <c r="C1648" s="65" t="s">
        <v>601</v>
      </c>
      <c r="D1648" s="65" t="s">
        <v>391</v>
      </c>
      <c r="E1648" s="65" t="s">
        <v>3338</v>
      </c>
      <c r="F1648" s="65" t="s">
        <v>768</v>
      </c>
      <c r="G1648" s="43" t="s">
        <v>3339</v>
      </c>
      <c r="H1648" s="71">
        <v>37298</v>
      </c>
      <c r="I1648" s="68">
        <v>45867</v>
      </c>
      <c r="J1648" s="61">
        <v>2693</v>
      </c>
      <c r="K1648" s="74">
        <v>65</v>
      </c>
      <c r="L1648" s="69">
        <v>2178.16</v>
      </c>
      <c r="M1648" s="69">
        <v>326.72000000000003</v>
      </c>
      <c r="N1648" s="69">
        <v>0</v>
      </c>
      <c r="O1648" s="70">
        <f t="shared" si="81"/>
        <v>2504.88</v>
      </c>
      <c r="P1648" s="25" t="s">
        <v>26</v>
      </c>
    </row>
    <row r="1649" spans="1:16" ht="135" hidden="1" customHeight="1" x14ac:dyDescent="0.2">
      <c r="A1649" s="7">
        <f t="shared" si="82"/>
        <v>1486</v>
      </c>
      <c r="B1649" s="64" t="s">
        <v>600</v>
      </c>
      <c r="C1649" s="65" t="s">
        <v>601</v>
      </c>
      <c r="D1649" s="65" t="s">
        <v>391</v>
      </c>
      <c r="E1649" s="65" t="s">
        <v>2517</v>
      </c>
      <c r="F1649" s="65" t="s">
        <v>737</v>
      </c>
      <c r="G1649" s="43" t="s">
        <v>3340</v>
      </c>
      <c r="H1649" s="71">
        <v>37299</v>
      </c>
      <c r="I1649" s="68">
        <v>45868</v>
      </c>
      <c r="J1649" s="61">
        <v>2708</v>
      </c>
      <c r="K1649" s="74">
        <v>66</v>
      </c>
      <c r="L1649" s="69">
        <v>3271.59</v>
      </c>
      <c r="M1649" s="69">
        <v>490.74</v>
      </c>
      <c r="N1649" s="69">
        <v>0</v>
      </c>
      <c r="O1649" s="70">
        <f t="shared" si="81"/>
        <v>3762.33</v>
      </c>
      <c r="P1649" s="25" t="s">
        <v>26</v>
      </c>
    </row>
    <row r="1650" spans="1:16" ht="202.5" hidden="1" customHeight="1" x14ac:dyDescent="0.2">
      <c r="A1650" s="7">
        <f t="shared" si="82"/>
        <v>1487</v>
      </c>
      <c r="B1650" s="64" t="s">
        <v>1005</v>
      </c>
      <c r="C1650" s="65" t="s">
        <v>1006</v>
      </c>
      <c r="D1650" s="65" t="s">
        <v>569</v>
      </c>
      <c r="E1650" s="65" t="s">
        <v>570</v>
      </c>
      <c r="F1650" s="65" t="s">
        <v>401</v>
      </c>
      <c r="G1650" s="43" t="s">
        <v>3341</v>
      </c>
      <c r="H1650" s="71">
        <v>18045120</v>
      </c>
      <c r="I1650" s="68">
        <v>45869</v>
      </c>
      <c r="J1650" s="61">
        <v>2763</v>
      </c>
      <c r="K1650" s="74">
        <v>66</v>
      </c>
      <c r="L1650" s="69">
        <v>12.9</v>
      </c>
      <c r="M1650" s="69">
        <v>0</v>
      </c>
      <c r="N1650" s="69">
        <v>0</v>
      </c>
      <c r="O1650" s="70">
        <f t="shared" si="81"/>
        <v>12.9</v>
      </c>
      <c r="P1650" s="25" t="s">
        <v>26</v>
      </c>
    </row>
    <row r="1651" spans="1:16" ht="162.75" hidden="1" customHeight="1" x14ac:dyDescent="0.2">
      <c r="A1651" s="7">
        <f t="shared" si="82"/>
        <v>1488</v>
      </c>
      <c r="B1651" s="64" t="s">
        <v>141</v>
      </c>
      <c r="C1651" s="65" t="s">
        <v>142</v>
      </c>
      <c r="D1651" s="65" t="s">
        <v>569</v>
      </c>
      <c r="E1651" s="65" t="s">
        <v>144</v>
      </c>
      <c r="F1651" s="65" t="s">
        <v>401</v>
      </c>
      <c r="G1651" s="43" t="s">
        <v>3342</v>
      </c>
      <c r="H1651" s="71">
        <v>66614656</v>
      </c>
      <c r="I1651" s="68">
        <v>45869</v>
      </c>
      <c r="J1651" s="61">
        <v>2764</v>
      </c>
      <c r="K1651" s="74">
        <v>66</v>
      </c>
      <c r="L1651" s="69">
        <v>5478.4</v>
      </c>
      <c r="M1651" s="69">
        <v>0</v>
      </c>
      <c r="N1651" s="69">
        <v>-108.22</v>
      </c>
      <c r="O1651" s="70">
        <f t="shared" si="81"/>
        <v>5370.1799999999994</v>
      </c>
      <c r="P1651" s="25" t="s">
        <v>26</v>
      </c>
    </row>
    <row r="1652" spans="1:16" ht="135" hidden="1" customHeight="1" x14ac:dyDescent="0.2">
      <c r="A1652" s="7">
        <f t="shared" si="82"/>
        <v>1489</v>
      </c>
      <c r="B1652" s="64" t="s">
        <v>651</v>
      </c>
      <c r="C1652" s="65" t="s">
        <v>652</v>
      </c>
      <c r="D1652" s="65" t="s">
        <v>569</v>
      </c>
      <c r="E1652" s="65" t="s">
        <v>570</v>
      </c>
      <c r="F1652" s="65" t="s">
        <v>401</v>
      </c>
      <c r="G1652" s="43" t="s">
        <v>3343</v>
      </c>
      <c r="H1652" s="71">
        <v>1473972</v>
      </c>
      <c r="I1652" s="68">
        <v>45869</v>
      </c>
      <c r="J1652" s="61">
        <v>2765</v>
      </c>
      <c r="K1652" s="74">
        <v>66</v>
      </c>
      <c r="L1652" s="69">
        <v>750.13</v>
      </c>
      <c r="M1652" s="69">
        <v>0</v>
      </c>
      <c r="N1652" s="69">
        <v>-0.05</v>
      </c>
      <c r="O1652" s="70">
        <f t="shared" si="81"/>
        <v>750.08</v>
      </c>
      <c r="P1652" s="25" t="s">
        <v>26</v>
      </c>
    </row>
    <row r="1653" spans="1:16" ht="93" hidden="1" customHeight="1" x14ac:dyDescent="0.2">
      <c r="A1653" s="7">
        <f t="shared" si="82"/>
        <v>1490</v>
      </c>
      <c r="B1653" s="64" t="s">
        <v>288</v>
      </c>
      <c r="C1653" s="65" t="s">
        <v>2686</v>
      </c>
      <c r="D1653" s="65" t="s">
        <v>151</v>
      </c>
      <c r="E1653" s="65" t="s">
        <v>3344</v>
      </c>
      <c r="F1653" s="65" t="s">
        <v>401</v>
      </c>
      <c r="G1653" s="43" t="s">
        <v>3345</v>
      </c>
      <c r="H1653" s="71" t="s">
        <v>401</v>
      </c>
      <c r="I1653" s="68">
        <v>45869</v>
      </c>
      <c r="J1653" s="61">
        <v>2717</v>
      </c>
      <c r="K1653" s="74">
        <v>66</v>
      </c>
      <c r="L1653" s="69">
        <v>8994310.8900000006</v>
      </c>
      <c r="M1653" s="69">
        <v>0</v>
      </c>
      <c r="N1653" s="69">
        <v>-4661532.32</v>
      </c>
      <c r="O1653" s="70">
        <f t="shared" si="81"/>
        <v>4332778.57</v>
      </c>
      <c r="P1653" s="25" t="s">
        <v>26</v>
      </c>
    </row>
    <row r="1654" spans="1:16" ht="93" hidden="1" customHeight="1" x14ac:dyDescent="0.2">
      <c r="A1654" s="7">
        <f t="shared" si="82"/>
        <v>1491</v>
      </c>
      <c r="B1654" s="64" t="s">
        <v>288</v>
      </c>
      <c r="C1654" s="65" t="s">
        <v>2686</v>
      </c>
      <c r="D1654" s="65" t="s">
        <v>151</v>
      </c>
      <c r="E1654" s="65" t="s">
        <v>3346</v>
      </c>
      <c r="F1654" s="65" t="s">
        <v>401</v>
      </c>
      <c r="G1654" s="43" t="s">
        <v>3347</v>
      </c>
      <c r="H1654" s="71" t="s">
        <v>401</v>
      </c>
      <c r="I1654" s="68">
        <v>45869</v>
      </c>
      <c r="J1654" s="61">
        <v>2718</v>
      </c>
      <c r="K1654" s="74">
        <v>66</v>
      </c>
      <c r="L1654" s="69">
        <v>26756.32</v>
      </c>
      <c r="M1654" s="69">
        <v>0</v>
      </c>
      <c r="N1654" s="69">
        <v>-10674.6</v>
      </c>
      <c r="O1654" s="70">
        <f t="shared" si="81"/>
        <v>16081.72</v>
      </c>
      <c r="P1654" s="25" t="s">
        <v>26</v>
      </c>
    </row>
    <row r="1655" spans="1:16" ht="135" hidden="1" customHeight="1" x14ac:dyDescent="0.2">
      <c r="A1655" s="7">
        <f t="shared" si="82"/>
        <v>1492</v>
      </c>
      <c r="B1655" s="64" t="s">
        <v>288</v>
      </c>
      <c r="C1655" s="65" t="s">
        <v>2686</v>
      </c>
      <c r="D1655" s="65" t="s">
        <v>151</v>
      </c>
      <c r="E1655" s="65" t="s">
        <v>1535</v>
      </c>
      <c r="F1655" s="65" t="s">
        <v>401</v>
      </c>
      <c r="G1655" s="43" t="s">
        <v>3348</v>
      </c>
      <c r="H1655" s="71" t="s">
        <v>401</v>
      </c>
      <c r="I1655" s="68">
        <v>45869</v>
      </c>
      <c r="J1655" s="61">
        <v>2719</v>
      </c>
      <c r="K1655" s="74">
        <v>66</v>
      </c>
      <c r="L1655" s="69">
        <v>105.79</v>
      </c>
      <c r="M1655" s="69">
        <v>0</v>
      </c>
      <c r="N1655" s="69">
        <v>-105.78</v>
      </c>
      <c r="O1655" s="70">
        <f t="shared" si="81"/>
        <v>1.0000000000005116E-2</v>
      </c>
      <c r="P1655" s="25" t="s">
        <v>26</v>
      </c>
    </row>
    <row r="1656" spans="1:16" ht="157.5" hidden="1" customHeight="1" x14ac:dyDescent="0.2">
      <c r="A1656" s="7">
        <f t="shared" si="82"/>
        <v>1493</v>
      </c>
      <c r="B1656" s="64" t="s">
        <v>288</v>
      </c>
      <c r="C1656" s="65" t="s">
        <v>2686</v>
      </c>
      <c r="D1656" s="65" t="s">
        <v>151</v>
      </c>
      <c r="E1656" s="65" t="s">
        <v>3349</v>
      </c>
      <c r="F1656" s="65" t="s">
        <v>401</v>
      </c>
      <c r="G1656" s="43" t="s">
        <v>3350</v>
      </c>
      <c r="H1656" s="71" t="s">
        <v>401</v>
      </c>
      <c r="I1656" s="68">
        <v>45869</v>
      </c>
      <c r="J1656" s="61">
        <v>2720</v>
      </c>
      <c r="K1656" s="74">
        <v>66</v>
      </c>
      <c r="L1656" s="69">
        <v>177.06</v>
      </c>
      <c r="M1656" s="69">
        <v>0</v>
      </c>
      <c r="N1656" s="69">
        <v>-36</v>
      </c>
      <c r="O1656" s="70">
        <f t="shared" si="81"/>
        <v>141.06</v>
      </c>
      <c r="P1656" s="25" t="s">
        <v>26</v>
      </c>
    </row>
    <row r="1657" spans="1:16" ht="135" hidden="1" customHeight="1" x14ac:dyDescent="0.2">
      <c r="A1657" s="7">
        <f t="shared" si="82"/>
        <v>1494</v>
      </c>
      <c r="B1657" s="64" t="s">
        <v>3351</v>
      </c>
      <c r="C1657" s="65" t="s">
        <v>601</v>
      </c>
      <c r="D1657" s="65" t="s">
        <v>391</v>
      </c>
      <c r="E1657" s="65" t="s">
        <v>3352</v>
      </c>
      <c r="F1657" s="65" t="s">
        <v>737</v>
      </c>
      <c r="G1657" s="43" t="s">
        <v>3353</v>
      </c>
      <c r="H1657" s="71">
        <v>37286</v>
      </c>
      <c r="I1657" s="68">
        <v>45868</v>
      </c>
      <c r="J1657" s="61">
        <v>2711</v>
      </c>
      <c r="K1657" s="74">
        <v>67</v>
      </c>
      <c r="L1657" s="69">
        <v>523.66</v>
      </c>
      <c r="M1657" s="69">
        <v>78.55</v>
      </c>
      <c r="N1657" s="69">
        <v>0</v>
      </c>
      <c r="O1657" s="70">
        <f t="shared" si="81"/>
        <v>602.20999999999992</v>
      </c>
      <c r="P1657" s="25" t="s">
        <v>26</v>
      </c>
    </row>
    <row r="1658" spans="1:16" ht="157.5" hidden="1" customHeight="1" x14ac:dyDescent="0.2">
      <c r="A1658" s="7">
        <f t="shared" si="82"/>
        <v>1495</v>
      </c>
      <c r="B1658" s="64" t="s">
        <v>3351</v>
      </c>
      <c r="C1658" s="65" t="s">
        <v>601</v>
      </c>
      <c r="D1658" s="65" t="s">
        <v>391</v>
      </c>
      <c r="E1658" s="65" t="s">
        <v>2053</v>
      </c>
      <c r="F1658" s="65" t="s">
        <v>737</v>
      </c>
      <c r="G1658" s="43" t="s">
        <v>3354</v>
      </c>
      <c r="H1658" s="71" t="s">
        <v>401</v>
      </c>
      <c r="I1658" s="68">
        <v>45868</v>
      </c>
      <c r="J1658" s="61">
        <v>2725</v>
      </c>
      <c r="K1658" s="74">
        <v>67</v>
      </c>
      <c r="L1658" s="69">
        <v>2220.7800000000002</v>
      </c>
      <c r="M1658" s="69">
        <v>333.12</v>
      </c>
      <c r="N1658" s="69">
        <v>0</v>
      </c>
      <c r="O1658" s="70">
        <f t="shared" si="81"/>
        <v>2553.9</v>
      </c>
      <c r="P1658" s="25" t="s">
        <v>26</v>
      </c>
    </row>
    <row r="1659" spans="1:16" ht="180" hidden="1" customHeight="1" x14ac:dyDescent="0.2">
      <c r="A1659" s="7">
        <f t="shared" si="82"/>
        <v>1496</v>
      </c>
      <c r="B1659" s="64">
        <v>1391916728001</v>
      </c>
      <c r="C1659" s="65" t="s">
        <v>3355</v>
      </c>
      <c r="D1659" s="65" t="s">
        <v>2049</v>
      </c>
      <c r="E1659" s="65" t="s">
        <v>3356</v>
      </c>
      <c r="F1659" s="65" t="s">
        <v>3357</v>
      </c>
      <c r="G1659" s="43" t="s">
        <v>3358</v>
      </c>
      <c r="H1659" s="71">
        <v>2658</v>
      </c>
      <c r="I1659" s="68">
        <v>45869</v>
      </c>
      <c r="J1659" s="61">
        <v>2742</v>
      </c>
      <c r="K1659" s="74">
        <v>67</v>
      </c>
      <c r="L1659" s="69">
        <v>293.89</v>
      </c>
      <c r="M1659" s="69">
        <v>44.08</v>
      </c>
      <c r="N1659" s="69">
        <v>-52.16</v>
      </c>
      <c r="O1659" s="70">
        <f t="shared" si="81"/>
        <v>285.80999999999995</v>
      </c>
      <c r="P1659" s="25" t="s">
        <v>26</v>
      </c>
    </row>
    <row r="1660" spans="1:16" ht="157.5" hidden="1" customHeight="1" x14ac:dyDescent="0.2">
      <c r="A1660" s="7">
        <f t="shared" si="82"/>
        <v>1497</v>
      </c>
      <c r="B1660" s="64" t="s">
        <v>3351</v>
      </c>
      <c r="C1660" s="65" t="s">
        <v>601</v>
      </c>
      <c r="D1660" s="65" t="s">
        <v>391</v>
      </c>
      <c r="E1660" s="65" t="s">
        <v>2991</v>
      </c>
      <c r="F1660" s="65" t="s">
        <v>737</v>
      </c>
      <c r="G1660" s="43" t="s">
        <v>3359</v>
      </c>
      <c r="H1660" s="71">
        <v>37300</v>
      </c>
      <c r="I1660" s="68">
        <v>45869</v>
      </c>
      <c r="J1660" s="61">
        <v>2756</v>
      </c>
      <c r="K1660" s="74">
        <v>67</v>
      </c>
      <c r="L1660" s="69">
        <v>2630.17</v>
      </c>
      <c r="M1660" s="69">
        <v>394.52</v>
      </c>
      <c r="N1660" s="69">
        <v>0</v>
      </c>
      <c r="O1660" s="70">
        <f t="shared" si="81"/>
        <v>3024.69</v>
      </c>
      <c r="P1660" s="25" t="s">
        <v>26</v>
      </c>
    </row>
    <row r="1661" spans="1:16" ht="180" hidden="1" customHeight="1" x14ac:dyDescent="0.2">
      <c r="A1661" s="7">
        <f t="shared" si="82"/>
        <v>1498</v>
      </c>
      <c r="B1661" s="64">
        <v>2490012721001</v>
      </c>
      <c r="C1661" s="65" t="s">
        <v>1164</v>
      </c>
      <c r="D1661" s="65" t="s">
        <v>569</v>
      </c>
      <c r="E1661" s="65" t="s">
        <v>570</v>
      </c>
      <c r="F1661" s="65" t="s">
        <v>401</v>
      </c>
      <c r="G1661" s="43" t="s">
        <v>3360</v>
      </c>
      <c r="H1661" s="71" t="s">
        <v>3361</v>
      </c>
      <c r="I1661" s="68">
        <v>45869</v>
      </c>
      <c r="J1661" s="61">
        <v>2766</v>
      </c>
      <c r="K1661" s="74">
        <v>67</v>
      </c>
      <c r="L1661" s="69">
        <v>10.5</v>
      </c>
      <c r="M1661" s="69">
        <v>0</v>
      </c>
      <c r="N1661" s="69">
        <v>0</v>
      </c>
      <c r="O1661" s="70">
        <f t="shared" si="81"/>
        <v>10.5</v>
      </c>
      <c r="P1661" s="25" t="s">
        <v>26</v>
      </c>
    </row>
    <row r="1662" spans="1:16" ht="180" hidden="1" customHeight="1" x14ac:dyDescent="0.2">
      <c r="A1662" s="7">
        <f t="shared" si="82"/>
        <v>1499</v>
      </c>
      <c r="B1662" s="64">
        <v>2100138540001</v>
      </c>
      <c r="C1662" s="65" t="s">
        <v>189</v>
      </c>
      <c r="D1662" s="65" t="s">
        <v>101</v>
      </c>
      <c r="E1662" s="65" t="s">
        <v>2294</v>
      </c>
      <c r="F1662" s="65" t="s">
        <v>191</v>
      </c>
      <c r="G1662" s="43" t="s">
        <v>3362</v>
      </c>
      <c r="H1662" s="71">
        <v>34</v>
      </c>
      <c r="I1662" s="68">
        <v>45869</v>
      </c>
      <c r="J1662" s="61">
        <v>2762</v>
      </c>
      <c r="K1662" s="74">
        <v>67</v>
      </c>
      <c r="L1662" s="69">
        <v>1760</v>
      </c>
      <c r="M1662" s="69">
        <v>264</v>
      </c>
      <c r="N1662" s="69">
        <v>-440</v>
      </c>
      <c r="O1662" s="70">
        <f t="shared" si="81"/>
        <v>1584</v>
      </c>
      <c r="P1662" s="25" t="s">
        <v>26</v>
      </c>
    </row>
    <row r="1663" spans="1:16" ht="202.5" hidden="1" customHeight="1" x14ac:dyDescent="0.2">
      <c r="A1663" s="7">
        <f t="shared" si="82"/>
        <v>1500</v>
      </c>
      <c r="B1663" s="64" t="s">
        <v>3351</v>
      </c>
      <c r="C1663" s="65" t="s">
        <v>601</v>
      </c>
      <c r="D1663" s="65" t="s">
        <v>391</v>
      </c>
      <c r="E1663" s="65" t="s">
        <v>3363</v>
      </c>
      <c r="F1663" s="65" t="s">
        <v>401</v>
      </c>
      <c r="G1663" s="43" t="s">
        <v>3364</v>
      </c>
      <c r="H1663" s="71" t="s">
        <v>401</v>
      </c>
      <c r="I1663" s="68">
        <v>45869</v>
      </c>
      <c r="J1663" s="61">
        <v>2767</v>
      </c>
      <c r="K1663" s="74">
        <v>67</v>
      </c>
      <c r="L1663" s="69">
        <v>8994.8700000000008</v>
      </c>
      <c r="M1663" s="69">
        <v>1349.23</v>
      </c>
      <c r="N1663" s="69">
        <v>0</v>
      </c>
      <c r="O1663" s="70">
        <f t="shared" si="81"/>
        <v>10344.1</v>
      </c>
      <c r="P1663" s="25" t="s">
        <v>26</v>
      </c>
    </row>
    <row r="1664" spans="1:16" ht="157.5" hidden="1" customHeight="1" x14ac:dyDescent="0.2">
      <c r="A1664" s="7"/>
      <c r="B1664" s="64" t="s">
        <v>3365</v>
      </c>
      <c r="C1664" s="65" t="s">
        <v>3366</v>
      </c>
      <c r="D1664" s="65" t="s">
        <v>2618</v>
      </c>
      <c r="E1664" s="65" t="s">
        <v>3367</v>
      </c>
      <c r="F1664" s="65" t="s">
        <v>401</v>
      </c>
      <c r="G1664" s="43" t="s">
        <v>3254</v>
      </c>
      <c r="H1664" s="71" t="s">
        <v>401</v>
      </c>
      <c r="I1664" s="68">
        <v>45870</v>
      </c>
      <c r="J1664" s="61">
        <v>120146253</v>
      </c>
      <c r="K1664" s="74">
        <v>67</v>
      </c>
      <c r="L1664" s="69">
        <v>80.55</v>
      </c>
      <c r="M1664" s="69">
        <v>0</v>
      </c>
      <c r="N1664" s="69">
        <v>0</v>
      </c>
      <c r="O1664" s="75">
        <f t="shared" si="81"/>
        <v>80.55</v>
      </c>
      <c r="P1664" s="25" t="s">
        <v>26</v>
      </c>
    </row>
    <row r="1665" spans="1:16" ht="135" hidden="1" customHeight="1" x14ac:dyDescent="0.2">
      <c r="A1665" s="7"/>
      <c r="B1665" s="64" t="s">
        <v>3365</v>
      </c>
      <c r="C1665" s="65" t="s">
        <v>3366</v>
      </c>
      <c r="D1665" s="65" t="s">
        <v>2618</v>
      </c>
      <c r="E1665" s="65" t="s">
        <v>3115</v>
      </c>
      <c r="F1665" s="65" t="s">
        <v>401</v>
      </c>
      <c r="G1665" s="43" t="s">
        <v>3368</v>
      </c>
      <c r="H1665" s="71" t="s">
        <v>401</v>
      </c>
      <c r="I1665" s="68">
        <v>45870</v>
      </c>
      <c r="J1665" s="61">
        <v>120146259</v>
      </c>
      <c r="K1665" s="74">
        <v>67</v>
      </c>
      <c r="L1665" s="69">
        <v>15.62</v>
      </c>
      <c r="M1665" s="69">
        <v>0</v>
      </c>
      <c r="N1665" s="69">
        <v>0</v>
      </c>
      <c r="O1665" s="75">
        <f>L1665+M1665+N1665</f>
        <v>15.62</v>
      </c>
      <c r="P1665" s="25" t="s">
        <v>26</v>
      </c>
    </row>
    <row r="1666" spans="1:16" ht="112.5" hidden="1" customHeight="1" x14ac:dyDescent="0.2">
      <c r="A1666" s="7"/>
      <c r="B1666" s="64" t="s">
        <v>3369</v>
      </c>
      <c r="C1666" s="65" t="s">
        <v>3370</v>
      </c>
      <c r="D1666" s="65" t="s">
        <v>2618</v>
      </c>
      <c r="E1666" s="65" t="s">
        <v>3344</v>
      </c>
      <c r="F1666" s="65" t="s">
        <v>401</v>
      </c>
      <c r="G1666" s="43" t="s">
        <v>3371</v>
      </c>
      <c r="H1666" s="71" t="s">
        <v>401</v>
      </c>
      <c r="I1666" s="68">
        <v>45870</v>
      </c>
      <c r="J1666" s="61">
        <v>120146352</v>
      </c>
      <c r="K1666" s="74">
        <v>67</v>
      </c>
      <c r="L1666" s="69">
        <v>1194.3</v>
      </c>
      <c r="M1666" s="69">
        <v>0</v>
      </c>
      <c r="N1666" s="69">
        <v>0</v>
      </c>
      <c r="O1666" s="75">
        <f>L1666+M1666+N1666</f>
        <v>1194.3</v>
      </c>
      <c r="P1666" s="25" t="s">
        <v>26</v>
      </c>
    </row>
    <row r="1667" spans="1:16" ht="112.5" hidden="1" customHeight="1" x14ac:dyDescent="0.2">
      <c r="A1667" s="7"/>
      <c r="B1667" s="64" t="s">
        <v>3365</v>
      </c>
      <c r="C1667" s="65" t="s">
        <v>3366</v>
      </c>
      <c r="D1667" s="65" t="s">
        <v>2618</v>
      </c>
      <c r="E1667" s="65" t="s">
        <v>3344</v>
      </c>
      <c r="F1667" s="65" t="s">
        <v>401</v>
      </c>
      <c r="G1667" s="43" t="s">
        <v>3371</v>
      </c>
      <c r="H1667" s="71" t="s">
        <v>401</v>
      </c>
      <c r="I1667" s="68">
        <v>45870</v>
      </c>
      <c r="J1667" s="61">
        <v>120146239</v>
      </c>
      <c r="K1667" s="74">
        <v>67</v>
      </c>
      <c r="L1667" s="69">
        <v>804.98</v>
      </c>
      <c r="M1667" s="69">
        <v>0</v>
      </c>
      <c r="N1667" s="69">
        <v>0</v>
      </c>
      <c r="O1667" s="75">
        <f>L1667+M1667+N1667</f>
        <v>804.98</v>
      </c>
      <c r="P1667" s="25" t="s">
        <v>26</v>
      </c>
    </row>
    <row r="1668" spans="1:16" ht="180" hidden="1" customHeight="1" x14ac:dyDescent="0.2">
      <c r="A1668" s="7">
        <f>1+A1663</f>
        <v>1501</v>
      </c>
      <c r="B1668" s="64">
        <v>1804653986001</v>
      </c>
      <c r="C1668" s="65" t="s">
        <v>3372</v>
      </c>
      <c r="D1668" s="65" t="s">
        <v>2049</v>
      </c>
      <c r="E1668" s="65" t="s">
        <v>3373</v>
      </c>
      <c r="F1668" s="65" t="s">
        <v>401</v>
      </c>
      <c r="G1668" s="43" t="s">
        <v>3374</v>
      </c>
      <c r="H1668" s="71" t="s">
        <v>401</v>
      </c>
      <c r="I1668" s="68">
        <v>45869</v>
      </c>
      <c r="J1668" s="61">
        <v>2769</v>
      </c>
      <c r="K1668" s="74">
        <v>67</v>
      </c>
      <c r="L1668" s="69">
        <v>2737.97</v>
      </c>
      <c r="M1668" s="69">
        <v>410.75</v>
      </c>
      <c r="N1668" s="69">
        <v>-458.66</v>
      </c>
      <c r="O1668" s="70">
        <f t="shared" si="81"/>
        <v>2690.06</v>
      </c>
      <c r="P1668" s="25" t="s">
        <v>2422</v>
      </c>
    </row>
    <row r="1669" spans="1:16" ht="135" hidden="1" customHeight="1" x14ac:dyDescent="0.2">
      <c r="A1669" s="7">
        <f t="shared" si="82"/>
        <v>1502</v>
      </c>
      <c r="B1669" s="64" t="s">
        <v>288</v>
      </c>
      <c r="C1669" s="65" t="s">
        <v>289</v>
      </c>
      <c r="D1669" s="65" t="s">
        <v>151</v>
      </c>
      <c r="E1669" s="65" t="s">
        <v>3375</v>
      </c>
      <c r="F1669" s="65" t="s">
        <v>401</v>
      </c>
      <c r="G1669" s="43" t="s">
        <v>3376</v>
      </c>
      <c r="H1669" s="71" t="s">
        <v>401</v>
      </c>
      <c r="I1669" s="68">
        <v>45855</v>
      </c>
      <c r="J1669" s="61">
        <v>2539</v>
      </c>
      <c r="K1669" s="74">
        <v>68</v>
      </c>
      <c r="L1669" s="69">
        <v>794.07</v>
      </c>
      <c r="M1669" s="69">
        <v>0</v>
      </c>
      <c r="N1669" s="69">
        <v>-0.05</v>
      </c>
      <c r="O1669" s="70">
        <f>L1669+M1669+N1669</f>
        <v>794.0200000000001</v>
      </c>
      <c r="P1669" s="25" t="s">
        <v>26</v>
      </c>
    </row>
    <row r="1670" spans="1:16" ht="135" hidden="1" customHeight="1" x14ac:dyDescent="0.2">
      <c r="A1670" s="7">
        <f t="shared" si="82"/>
        <v>1503</v>
      </c>
      <c r="B1670" s="64" t="s">
        <v>288</v>
      </c>
      <c r="C1670" s="65" t="s">
        <v>289</v>
      </c>
      <c r="D1670" s="65" t="s">
        <v>151</v>
      </c>
      <c r="E1670" s="65" t="s">
        <v>3377</v>
      </c>
      <c r="F1670" s="65" t="s">
        <v>401</v>
      </c>
      <c r="G1670" s="43" t="s">
        <v>3378</v>
      </c>
      <c r="H1670" s="71" t="s">
        <v>401</v>
      </c>
      <c r="I1670" s="68">
        <v>45869</v>
      </c>
      <c r="J1670" s="61">
        <v>2676</v>
      </c>
      <c r="K1670" s="74">
        <v>68</v>
      </c>
      <c r="L1670" s="69">
        <v>1279.77</v>
      </c>
      <c r="M1670" s="69">
        <v>0</v>
      </c>
      <c r="N1670" s="69">
        <v>-0.05</v>
      </c>
      <c r="O1670" s="70">
        <f>L1670+M1670+N1670</f>
        <v>1279.72</v>
      </c>
      <c r="P1670" s="25" t="s">
        <v>26</v>
      </c>
    </row>
    <row r="1671" spans="1:16" ht="112.5" hidden="1" customHeight="1" x14ac:dyDescent="0.2">
      <c r="A1671" s="7">
        <f t="shared" si="82"/>
        <v>1504</v>
      </c>
      <c r="B1671" s="64" t="s">
        <v>288</v>
      </c>
      <c r="C1671" s="65" t="s">
        <v>289</v>
      </c>
      <c r="D1671" s="65" t="s">
        <v>151</v>
      </c>
      <c r="E1671" s="65" t="s">
        <v>3379</v>
      </c>
      <c r="F1671" s="65" t="s">
        <v>401</v>
      </c>
      <c r="G1671" s="43" t="s">
        <v>3380</v>
      </c>
      <c r="H1671" s="71" t="s">
        <v>401</v>
      </c>
      <c r="I1671" s="68">
        <v>45868</v>
      </c>
      <c r="J1671" s="61">
        <v>2690</v>
      </c>
      <c r="K1671" s="74">
        <v>68</v>
      </c>
      <c r="L1671" s="69">
        <v>71646.45</v>
      </c>
      <c r="M1671" s="69">
        <v>0</v>
      </c>
      <c r="N1671" s="69">
        <v>-14567.17</v>
      </c>
      <c r="O1671" s="70">
        <f>L1671+M1671+N1671</f>
        <v>57079.28</v>
      </c>
      <c r="P1671" s="25" t="s">
        <v>26</v>
      </c>
    </row>
    <row r="1672" spans="1:16" ht="180" hidden="1" customHeight="1" x14ac:dyDescent="0.2">
      <c r="A1672" s="7">
        <f t="shared" si="82"/>
        <v>1505</v>
      </c>
      <c r="B1672" s="64" t="s">
        <v>896</v>
      </c>
      <c r="C1672" s="65" t="s">
        <v>3381</v>
      </c>
      <c r="D1672" s="65" t="s">
        <v>569</v>
      </c>
      <c r="E1672" s="65" t="s">
        <v>570</v>
      </c>
      <c r="F1672" s="65" t="s">
        <v>401</v>
      </c>
      <c r="G1672" s="43" t="s">
        <v>3382</v>
      </c>
      <c r="H1672" s="71" t="s">
        <v>3383</v>
      </c>
      <c r="I1672" s="68">
        <v>45868</v>
      </c>
      <c r="J1672" s="61">
        <v>2696</v>
      </c>
      <c r="K1672" s="74">
        <v>68</v>
      </c>
      <c r="L1672" s="69">
        <v>2054.0300000000002</v>
      </c>
      <c r="M1672" s="69">
        <v>0</v>
      </c>
      <c r="N1672" s="69">
        <v>0</v>
      </c>
      <c r="O1672" s="70">
        <f t="shared" ref="O1672:O1697" si="83">L1672+M1672+N1672</f>
        <v>2054.0300000000002</v>
      </c>
      <c r="P1672" s="25" t="s">
        <v>26</v>
      </c>
    </row>
    <row r="1673" spans="1:16" ht="112.5" hidden="1" customHeight="1" x14ac:dyDescent="0.2">
      <c r="A1673" s="7">
        <f t="shared" si="82"/>
        <v>1506</v>
      </c>
      <c r="B1673" s="64" t="s">
        <v>3384</v>
      </c>
      <c r="C1673" s="65" t="s">
        <v>601</v>
      </c>
      <c r="D1673" s="65" t="s">
        <v>391</v>
      </c>
      <c r="E1673" s="65" t="s">
        <v>2339</v>
      </c>
      <c r="F1673" s="65" t="s">
        <v>737</v>
      </c>
      <c r="G1673" s="43" t="s">
        <v>3385</v>
      </c>
      <c r="H1673" s="71" t="s">
        <v>401</v>
      </c>
      <c r="I1673" s="68">
        <v>45868</v>
      </c>
      <c r="J1673" s="61">
        <v>2697</v>
      </c>
      <c r="K1673" s="74">
        <v>68</v>
      </c>
      <c r="L1673" s="69">
        <v>1555.03</v>
      </c>
      <c r="M1673" s="69">
        <v>233.25</v>
      </c>
      <c r="N1673" s="69">
        <v>0</v>
      </c>
      <c r="O1673" s="70">
        <f t="shared" si="83"/>
        <v>1788.28</v>
      </c>
      <c r="P1673" s="25" t="s">
        <v>26</v>
      </c>
    </row>
    <row r="1674" spans="1:16" ht="180" hidden="1" customHeight="1" x14ac:dyDescent="0.2">
      <c r="A1674" s="7">
        <f t="shared" si="82"/>
        <v>1507</v>
      </c>
      <c r="B1674" s="64" t="s">
        <v>1860</v>
      </c>
      <c r="C1674" s="65" t="s">
        <v>1861</v>
      </c>
      <c r="D1674" s="65" t="s">
        <v>569</v>
      </c>
      <c r="E1674" s="65" t="s">
        <v>570</v>
      </c>
      <c r="F1674" s="65" t="s">
        <v>401</v>
      </c>
      <c r="G1674" s="43" t="s">
        <v>3386</v>
      </c>
      <c r="H1674" s="71">
        <v>92100</v>
      </c>
      <c r="I1674" s="68">
        <v>45868</v>
      </c>
      <c r="J1674" s="61">
        <v>2699</v>
      </c>
      <c r="K1674" s="74">
        <v>68</v>
      </c>
      <c r="L1674" s="69">
        <v>2.6</v>
      </c>
      <c r="M1674" s="69">
        <v>0</v>
      </c>
      <c r="N1674" s="69">
        <v>0</v>
      </c>
      <c r="O1674" s="70">
        <f t="shared" si="83"/>
        <v>2.6</v>
      </c>
      <c r="P1674" s="25" t="s">
        <v>26</v>
      </c>
    </row>
    <row r="1675" spans="1:16" ht="135" hidden="1" customHeight="1" x14ac:dyDescent="0.2">
      <c r="A1675" s="7">
        <f t="shared" si="82"/>
        <v>1508</v>
      </c>
      <c r="B1675" s="64" t="s">
        <v>3384</v>
      </c>
      <c r="C1675" s="65" t="s">
        <v>601</v>
      </c>
      <c r="D1675" s="65" t="s">
        <v>391</v>
      </c>
      <c r="E1675" s="65" t="s">
        <v>1919</v>
      </c>
      <c r="F1675" s="65" t="s">
        <v>737</v>
      </c>
      <c r="G1675" s="43" t="s">
        <v>3387</v>
      </c>
      <c r="H1675" s="71">
        <v>37288</v>
      </c>
      <c r="I1675" s="68">
        <v>45868</v>
      </c>
      <c r="J1675" s="61">
        <v>2700</v>
      </c>
      <c r="K1675" s="74">
        <v>68</v>
      </c>
      <c r="L1675" s="69">
        <v>2875.37</v>
      </c>
      <c r="M1675" s="69">
        <v>431.3</v>
      </c>
      <c r="N1675" s="69">
        <v>0</v>
      </c>
      <c r="O1675" s="70">
        <f t="shared" si="83"/>
        <v>3306.67</v>
      </c>
      <c r="P1675" s="25" t="s">
        <v>26</v>
      </c>
    </row>
    <row r="1676" spans="1:16" ht="135" hidden="1" customHeight="1" x14ac:dyDescent="0.2">
      <c r="A1676" s="7">
        <f t="shared" si="82"/>
        <v>1509</v>
      </c>
      <c r="B1676" s="64" t="s">
        <v>288</v>
      </c>
      <c r="C1676" s="65" t="s">
        <v>289</v>
      </c>
      <c r="D1676" s="65" t="s">
        <v>151</v>
      </c>
      <c r="E1676" s="65" t="s">
        <v>3388</v>
      </c>
      <c r="F1676" s="65" t="s">
        <v>401</v>
      </c>
      <c r="G1676" s="43" t="s">
        <v>3389</v>
      </c>
      <c r="H1676" s="71" t="s">
        <v>401</v>
      </c>
      <c r="I1676" s="68">
        <v>45869</v>
      </c>
      <c r="J1676" s="61">
        <v>2703</v>
      </c>
      <c r="K1676" s="74">
        <v>68</v>
      </c>
      <c r="L1676" s="69">
        <v>1377.42</v>
      </c>
      <c r="M1676" s="69">
        <v>0</v>
      </c>
      <c r="N1676" s="69">
        <v>-102.38</v>
      </c>
      <c r="O1676" s="70">
        <f t="shared" si="83"/>
        <v>1275.04</v>
      </c>
      <c r="P1676" s="25" t="s">
        <v>26</v>
      </c>
    </row>
    <row r="1677" spans="1:16" ht="157.5" hidden="1" customHeight="1" x14ac:dyDescent="0.2">
      <c r="A1677" s="7">
        <f t="shared" si="82"/>
        <v>1510</v>
      </c>
      <c r="B1677" s="64" t="s">
        <v>3384</v>
      </c>
      <c r="C1677" s="65" t="s">
        <v>601</v>
      </c>
      <c r="D1677" s="65" t="s">
        <v>391</v>
      </c>
      <c r="E1677" s="65" t="s">
        <v>1897</v>
      </c>
      <c r="F1677" s="65" t="s">
        <v>737</v>
      </c>
      <c r="G1677" s="43" t="s">
        <v>3390</v>
      </c>
      <c r="H1677" s="71">
        <v>37294</v>
      </c>
      <c r="I1677" s="68">
        <v>45868</v>
      </c>
      <c r="J1677" s="61">
        <v>2704</v>
      </c>
      <c r="K1677" s="74">
        <v>68</v>
      </c>
      <c r="L1677" s="69">
        <v>661.11</v>
      </c>
      <c r="M1677" s="69">
        <v>99.17</v>
      </c>
      <c r="N1677" s="69">
        <v>0</v>
      </c>
      <c r="O1677" s="70">
        <f t="shared" si="83"/>
        <v>760.28</v>
      </c>
      <c r="P1677" s="25" t="s">
        <v>26</v>
      </c>
    </row>
    <row r="1678" spans="1:16" ht="93" hidden="1" customHeight="1" x14ac:dyDescent="0.2">
      <c r="A1678" s="7">
        <f t="shared" si="82"/>
        <v>1511</v>
      </c>
      <c r="B1678" s="64" t="s">
        <v>288</v>
      </c>
      <c r="C1678" s="65" t="s">
        <v>289</v>
      </c>
      <c r="D1678" s="65" t="s">
        <v>151</v>
      </c>
      <c r="E1678" s="65" t="s">
        <v>3391</v>
      </c>
      <c r="F1678" s="65" t="s">
        <v>401</v>
      </c>
      <c r="G1678" s="43" t="s">
        <v>3392</v>
      </c>
      <c r="H1678" s="71" t="s">
        <v>401</v>
      </c>
      <c r="I1678" s="68">
        <v>45869</v>
      </c>
      <c r="J1678" s="61">
        <v>2723</v>
      </c>
      <c r="K1678" s="74">
        <v>68</v>
      </c>
      <c r="L1678" s="69">
        <v>274411.89</v>
      </c>
      <c r="M1678" s="69">
        <v>0</v>
      </c>
      <c r="N1678" s="69">
        <v>-1724.4</v>
      </c>
      <c r="O1678" s="70">
        <f t="shared" si="83"/>
        <v>272687.49</v>
      </c>
      <c r="P1678" s="25" t="s">
        <v>26</v>
      </c>
    </row>
    <row r="1679" spans="1:16" ht="180" hidden="1" customHeight="1" x14ac:dyDescent="0.2">
      <c r="A1679" s="7">
        <f t="shared" si="82"/>
        <v>1512</v>
      </c>
      <c r="B1679" s="64" t="s">
        <v>2525</v>
      </c>
      <c r="C1679" s="65" t="s">
        <v>2526</v>
      </c>
      <c r="D1679" s="65" t="s">
        <v>569</v>
      </c>
      <c r="E1679" s="65" t="s">
        <v>570</v>
      </c>
      <c r="F1679" s="65" t="s">
        <v>401</v>
      </c>
      <c r="G1679" s="43" t="s">
        <v>3393</v>
      </c>
      <c r="H1679" s="71" t="s">
        <v>401</v>
      </c>
      <c r="I1679" s="68">
        <v>45868</v>
      </c>
      <c r="J1679" s="61">
        <v>2724</v>
      </c>
      <c r="K1679" s="74">
        <v>68</v>
      </c>
      <c r="L1679" s="69">
        <v>19.75</v>
      </c>
      <c r="M1679" s="69">
        <v>0</v>
      </c>
      <c r="N1679" s="69">
        <v>0</v>
      </c>
      <c r="O1679" s="70">
        <f t="shared" si="83"/>
        <v>19.75</v>
      </c>
      <c r="P1679" s="25" t="s">
        <v>26</v>
      </c>
    </row>
    <row r="1680" spans="1:16" ht="157.5" hidden="1" customHeight="1" x14ac:dyDescent="0.2">
      <c r="A1680" s="7">
        <f t="shared" si="82"/>
        <v>1513</v>
      </c>
      <c r="B1680" s="64" t="s">
        <v>3394</v>
      </c>
      <c r="C1680" s="65" t="s">
        <v>3395</v>
      </c>
      <c r="D1680" s="65" t="s">
        <v>569</v>
      </c>
      <c r="E1680" s="65" t="s">
        <v>570</v>
      </c>
      <c r="F1680" s="65" t="s">
        <v>401</v>
      </c>
      <c r="G1680" s="43" t="s">
        <v>3396</v>
      </c>
      <c r="H1680" s="71">
        <v>1621</v>
      </c>
      <c r="I1680" s="68">
        <v>45868</v>
      </c>
      <c r="J1680" s="61">
        <v>2727</v>
      </c>
      <c r="K1680" s="74">
        <v>68</v>
      </c>
      <c r="L1680" s="69">
        <v>83.5</v>
      </c>
      <c r="M1680" s="69">
        <v>0</v>
      </c>
      <c r="N1680" s="69">
        <v>0</v>
      </c>
      <c r="O1680" s="70">
        <f t="shared" si="83"/>
        <v>83.5</v>
      </c>
      <c r="P1680" s="25" t="s">
        <v>26</v>
      </c>
    </row>
    <row r="1681" spans="1:16" ht="180" hidden="1" customHeight="1" x14ac:dyDescent="0.2">
      <c r="A1681" s="7">
        <f t="shared" si="82"/>
        <v>1514</v>
      </c>
      <c r="B1681" s="64">
        <v>1102572813001</v>
      </c>
      <c r="C1681" s="65" t="s">
        <v>695</v>
      </c>
      <c r="D1681" s="65" t="s">
        <v>101</v>
      </c>
      <c r="E1681" s="65" t="s">
        <v>1566</v>
      </c>
      <c r="F1681" s="65" t="s">
        <v>697</v>
      </c>
      <c r="G1681" s="43" t="s">
        <v>3397</v>
      </c>
      <c r="H1681" s="71">
        <v>292</v>
      </c>
      <c r="I1681" s="68">
        <v>45868</v>
      </c>
      <c r="J1681" s="61">
        <v>2728</v>
      </c>
      <c r="K1681" s="74">
        <v>68</v>
      </c>
      <c r="L1681" s="69">
        <v>745</v>
      </c>
      <c r="M1681" s="69">
        <v>0</v>
      </c>
      <c r="N1681" s="69">
        <v>-74.5</v>
      </c>
      <c r="O1681" s="70">
        <f t="shared" si="83"/>
        <v>670.5</v>
      </c>
      <c r="P1681" s="25" t="s">
        <v>26</v>
      </c>
    </row>
    <row r="1682" spans="1:16" ht="202.5" hidden="1" customHeight="1" x14ac:dyDescent="0.2">
      <c r="A1682" s="7">
        <f t="shared" si="82"/>
        <v>1515</v>
      </c>
      <c r="B1682" s="64" t="s">
        <v>288</v>
      </c>
      <c r="C1682" s="65" t="s">
        <v>289</v>
      </c>
      <c r="D1682" s="65" t="s">
        <v>151</v>
      </c>
      <c r="E1682" s="65" t="s">
        <v>3398</v>
      </c>
      <c r="F1682" s="65" t="s">
        <v>401</v>
      </c>
      <c r="G1682" s="43" t="s">
        <v>3399</v>
      </c>
      <c r="H1682" s="71" t="s">
        <v>401</v>
      </c>
      <c r="I1682" s="68">
        <v>45869</v>
      </c>
      <c r="J1682" s="61">
        <v>2729</v>
      </c>
      <c r="K1682" s="74">
        <v>68</v>
      </c>
      <c r="L1682" s="69">
        <v>1242.1400000000001</v>
      </c>
      <c r="M1682" s="69">
        <v>0</v>
      </c>
      <c r="N1682" s="69">
        <v>0</v>
      </c>
      <c r="O1682" s="70">
        <f t="shared" si="83"/>
        <v>1242.1400000000001</v>
      </c>
      <c r="P1682" s="25" t="s">
        <v>26</v>
      </c>
    </row>
    <row r="1683" spans="1:16" ht="202.5" hidden="1" customHeight="1" x14ac:dyDescent="0.2">
      <c r="A1683" s="7">
        <f t="shared" si="82"/>
        <v>1516</v>
      </c>
      <c r="B1683" s="64">
        <v>1760004650001</v>
      </c>
      <c r="C1683" s="65" t="s">
        <v>1503</v>
      </c>
      <c r="D1683" s="65" t="s">
        <v>815</v>
      </c>
      <c r="E1683" s="65" t="s">
        <v>3400</v>
      </c>
      <c r="F1683" s="65" t="s">
        <v>401</v>
      </c>
      <c r="G1683" s="43" t="s">
        <v>3401</v>
      </c>
      <c r="H1683" s="71" t="s">
        <v>401</v>
      </c>
      <c r="I1683" s="68">
        <v>45869</v>
      </c>
      <c r="J1683" s="61">
        <v>2730</v>
      </c>
      <c r="K1683" s="74">
        <v>68</v>
      </c>
      <c r="L1683" s="69">
        <v>460.11</v>
      </c>
      <c r="M1683" s="69">
        <v>0</v>
      </c>
      <c r="N1683" s="69">
        <v>0</v>
      </c>
      <c r="O1683" s="70">
        <f t="shared" si="83"/>
        <v>460.11</v>
      </c>
      <c r="P1683" s="25" t="s">
        <v>26</v>
      </c>
    </row>
    <row r="1684" spans="1:16" ht="135" hidden="1" customHeight="1" x14ac:dyDescent="0.2">
      <c r="A1684" s="7">
        <f t="shared" si="82"/>
        <v>1517</v>
      </c>
      <c r="B1684" s="64" t="s">
        <v>600</v>
      </c>
      <c r="C1684" s="65" t="s">
        <v>601</v>
      </c>
      <c r="D1684" s="65" t="s">
        <v>391</v>
      </c>
      <c r="E1684" s="65" t="s">
        <v>2780</v>
      </c>
      <c r="F1684" s="65" t="s">
        <v>737</v>
      </c>
      <c r="G1684" s="43" t="s">
        <v>3402</v>
      </c>
      <c r="H1684" s="71">
        <v>37287</v>
      </c>
      <c r="I1684" s="68">
        <v>45869</v>
      </c>
      <c r="J1684" s="61">
        <v>2731</v>
      </c>
      <c r="K1684" s="74">
        <v>68</v>
      </c>
      <c r="L1684" s="69">
        <v>1178.33</v>
      </c>
      <c r="M1684" s="69">
        <v>176.75</v>
      </c>
      <c r="N1684" s="69">
        <v>0</v>
      </c>
      <c r="O1684" s="70">
        <f t="shared" si="83"/>
        <v>1355.08</v>
      </c>
      <c r="P1684" s="25" t="s">
        <v>26</v>
      </c>
    </row>
    <row r="1685" spans="1:16" ht="135" hidden="1" customHeight="1" x14ac:dyDescent="0.2">
      <c r="A1685" s="7">
        <f t="shared" si="82"/>
        <v>1518</v>
      </c>
      <c r="B1685" s="64" t="s">
        <v>600</v>
      </c>
      <c r="C1685" s="65" t="s">
        <v>601</v>
      </c>
      <c r="D1685" s="65" t="s">
        <v>391</v>
      </c>
      <c r="E1685" s="65" t="s">
        <v>3403</v>
      </c>
      <c r="F1685" s="65" t="s">
        <v>737</v>
      </c>
      <c r="G1685" s="43" t="s">
        <v>3404</v>
      </c>
      <c r="H1685" s="71">
        <v>37292</v>
      </c>
      <c r="I1685" s="68">
        <v>45869</v>
      </c>
      <c r="J1685" s="61">
        <v>2734</v>
      </c>
      <c r="K1685" s="74">
        <v>68</v>
      </c>
      <c r="L1685" s="69">
        <v>1643.36</v>
      </c>
      <c r="M1685" s="69">
        <v>246.5</v>
      </c>
      <c r="N1685" s="69">
        <v>0</v>
      </c>
      <c r="O1685" s="70">
        <f t="shared" si="83"/>
        <v>1889.86</v>
      </c>
      <c r="P1685" s="25" t="s">
        <v>26</v>
      </c>
    </row>
    <row r="1686" spans="1:16" ht="157.5" hidden="1" customHeight="1" x14ac:dyDescent="0.2">
      <c r="A1686" s="7">
        <f t="shared" si="82"/>
        <v>1519</v>
      </c>
      <c r="B1686" s="64" t="s">
        <v>600</v>
      </c>
      <c r="C1686" s="65" t="s">
        <v>601</v>
      </c>
      <c r="D1686" s="65" t="s">
        <v>391</v>
      </c>
      <c r="E1686" s="65" t="s">
        <v>3405</v>
      </c>
      <c r="F1686" s="65" t="s">
        <v>737</v>
      </c>
      <c r="G1686" s="43" t="s">
        <v>3406</v>
      </c>
      <c r="H1686" s="71">
        <v>37285</v>
      </c>
      <c r="I1686" s="68">
        <v>45869</v>
      </c>
      <c r="J1686" s="61">
        <v>2739</v>
      </c>
      <c r="K1686" s="74">
        <v>68</v>
      </c>
      <c r="L1686" s="69">
        <v>3115.47</v>
      </c>
      <c r="M1686" s="69">
        <v>467.32</v>
      </c>
      <c r="N1686" s="69">
        <v>0</v>
      </c>
      <c r="O1686" s="70">
        <f t="shared" si="83"/>
        <v>3582.79</v>
      </c>
      <c r="P1686" s="25" t="s">
        <v>26</v>
      </c>
    </row>
    <row r="1687" spans="1:16" ht="202.5" hidden="1" customHeight="1" x14ac:dyDescent="0.2">
      <c r="A1687" s="7">
        <f t="shared" si="82"/>
        <v>1520</v>
      </c>
      <c r="B1687" s="64" t="s">
        <v>141</v>
      </c>
      <c r="C1687" s="65" t="s">
        <v>142</v>
      </c>
      <c r="D1687" s="65" t="s">
        <v>569</v>
      </c>
      <c r="E1687" s="65" t="s">
        <v>144</v>
      </c>
      <c r="F1687" s="65" t="s">
        <v>401</v>
      </c>
      <c r="G1687" s="43" t="s">
        <v>3407</v>
      </c>
      <c r="H1687" s="71">
        <v>66580736</v>
      </c>
      <c r="I1687" s="68">
        <v>45869</v>
      </c>
      <c r="J1687" s="61">
        <v>2741</v>
      </c>
      <c r="K1687" s="74">
        <v>68</v>
      </c>
      <c r="L1687" s="69">
        <v>133.69999999999999</v>
      </c>
      <c r="M1687" s="69">
        <v>0</v>
      </c>
      <c r="N1687" s="69">
        <v>-19.21</v>
      </c>
      <c r="O1687" s="70">
        <f t="shared" si="83"/>
        <v>114.48999999999998</v>
      </c>
      <c r="P1687" s="25" t="s">
        <v>26</v>
      </c>
    </row>
    <row r="1688" spans="1:16" ht="157.5" hidden="1" customHeight="1" x14ac:dyDescent="0.2">
      <c r="A1688" s="7">
        <f t="shared" si="82"/>
        <v>1521</v>
      </c>
      <c r="B1688" s="64" t="s">
        <v>600</v>
      </c>
      <c r="C1688" s="65" t="s">
        <v>601</v>
      </c>
      <c r="D1688" s="65" t="s">
        <v>391</v>
      </c>
      <c r="E1688" s="65" t="s">
        <v>3408</v>
      </c>
      <c r="F1688" s="65" t="s">
        <v>737</v>
      </c>
      <c r="G1688" s="43" t="s">
        <v>3409</v>
      </c>
      <c r="H1688" s="71">
        <v>2743</v>
      </c>
      <c r="I1688" s="68">
        <v>45869</v>
      </c>
      <c r="J1688" s="61">
        <v>2743</v>
      </c>
      <c r="K1688" s="74">
        <v>68</v>
      </c>
      <c r="L1688" s="69">
        <v>2518.5500000000002</v>
      </c>
      <c r="M1688" s="69">
        <v>377.78</v>
      </c>
      <c r="N1688" s="69">
        <v>0</v>
      </c>
      <c r="O1688" s="70">
        <f t="shared" si="83"/>
        <v>2896.33</v>
      </c>
      <c r="P1688" s="25" t="s">
        <v>26</v>
      </c>
    </row>
    <row r="1689" spans="1:16" ht="202.5" hidden="1" customHeight="1" x14ac:dyDescent="0.2">
      <c r="A1689" s="7">
        <f t="shared" si="82"/>
        <v>1522</v>
      </c>
      <c r="B1689" s="64" t="s">
        <v>837</v>
      </c>
      <c r="C1689" s="65" t="s">
        <v>3410</v>
      </c>
      <c r="D1689" s="65" t="s">
        <v>569</v>
      </c>
      <c r="E1689" s="65" t="s">
        <v>570</v>
      </c>
      <c r="F1689" s="65" t="s">
        <v>401</v>
      </c>
      <c r="G1689" s="43" t="s">
        <v>3411</v>
      </c>
      <c r="H1689" s="71">
        <v>50650985</v>
      </c>
      <c r="I1689" s="68">
        <v>45869</v>
      </c>
      <c r="J1689" s="61">
        <v>2745</v>
      </c>
      <c r="K1689" s="74">
        <v>68</v>
      </c>
      <c r="L1689" s="69">
        <v>74.849999999999994</v>
      </c>
      <c r="M1689" s="69">
        <v>0.16</v>
      </c>
      <c r="N1689" s="69">
        <v>-0.16</v>
      </c>
      <c r="O1689" s="70">
        <f t="shared" si="83"/>
        <v>74.849999999999994</v>
      </c>
      <c r="P1689" s="25" t="s">
        <v>26</v>
      </c>
    </row>
    <row r="1690" spans="1:16" ht="157.5" hidden="1" customHeight="1" x14ac:dyDescent="0.2">
      <c r="A1690" s="7">
        <f t="shared" si="82"/>
        <v>1523</v>
      </c>
      <c r="B1690" s="64" t="s">
        <v>600</v>
      </c>
      <c r="C1690" s="65" t="s">
        <v>601</v>
      </c>
      <c r="D1690" s="65" t="s">
        <v>391</v>
      </c>
      <c r="E1690" s="65" t="s">
        <v>3412</v>
      </c>
      <c r="F1690" s="65" t="s">
        <v>768</v>
      </c>
      <c r="G1690" s="43" t="s">
        <v>3413</v>
      </c>
      <c r="H1690" s="71">
        <v>37276</v>
      </c>
      <c r="I1690" s="68">
        <v>45869</v>
      </c>
      <c r="J1690" s="61">
        <v>2748</v>
      </c>
      <c r="K1690" s="74">
        <v>68</v>
      </c>
      <c r="L1690" s="69">
        <v>103.7</v>
      </c>
      <c r="M1690" s="69">
        <v>15.56</v>
      </c>
      <c r="N1690" s="69">
        <v>0</v>
      </c>
      <c r="O1690" s="70">
        <f t="shared" si="83"/>
        <v>119.26</v>
      </c>
      <c r="P1690" s="25" t="s">
        <v>26</v>
      </c>
    </row>
    <row r="1691" spans="1:16" ht="180" hidden="1" customHeight="1" x14ac:dyDescent="0.2">
      <c r="A1691" s="7">
        <f t="shared" si="82"/>
        <v>1524</v>
      </c>
      <c r="B1691" s="64">
        <v>1707175756001</v>
      </c>
      <c r="C1691" s="65" t="s">
        <v>753</v>
      </c>
      <c r="D1691" s="65" t="s">
        <v>101</v>
      </c>
      <c r="E1691" s="65" t="s">
        <v>3414</v>
      </c>
      <c r="F1691" s="65" t="s">
        <v>320</v>
      </c>
      <c r="G1691" s="43" t="s">
        <v>3415</v>
      </c>
      <c r="H1691" s="71">
        <v>72</v>
      </c>
      <c r="I1691" s="68">
        <v>45869</v>
      </c>
      <c r="J1691" s="61">
        <v>2749</v>
      </c>
      <c r="K1691" s="74">
        <v>68</v>
      </c>
      <c r="L1691" s="69">
        <v>2520</v>
      </c>
      <c r="M1691" s="69">
        <v>378</v>
      </c>
      <c r="N1691" s="69">
        <v>-630</v>
      </c>
      <c r="O1691" s="70">
        <f t="shared" si="83"/>
        <v>2268</v>
      </c>
      <c r="P1691" s="25" t="s">
        <v>26</v>
      </c>
    </row>
    <row r="1692" spans="1:16" ht="180" hidden="1" customHeight="1" x14ac:dyDescent="0.2">
      <c r="A1692" s="7">
        <f t="shared" si="82"/>
        <v>1525</v>
      </c>
      <c r="B1692" s="64" t="s">
        <v>600</v>
      </c>
      <c r="C1692" s="65" t="s">
        <v>601</v>
      </c>
      <c r="D1692" s="65" t="s">
        <v>391</v>
      </c>
      <c r="E1692" s="65" t="s">
        <v>3416</v>
      </c>
      <c r="F1692" s="65" t="s">
        <v>768</v>
      </c>
      <c r="G1692" s="43" t="s">
        <v>3417</v>
      </c>
      <c r="H1692" s="71">
        <v>37280</v>
      </c>
      <c r="I1692" s="68">
        <v>45869</v>
      </c>
      <c r="J1692" s="61">
        <v>2751</v>
      </c>
      <c r="K1692" s="74">
        <v>68</v>
      </c>
      <c r="L1692" s="69">
        <v>607.16999999999996</v>
      </c>
      <c r="M1692" s="69">
        <v>91.07</v>
      </c>
      <c r="N1692" s="69">
        <v>0</v>
      </c>
      <c r="O1692" s="70">
        <f t="shared" si="83"/>
        <v>698.24</v>
      </c>
      <c r="P1692" s="25" t="s">
        <v>26</v>
      </c>
    </row>
    <row r="1693" spans="1:16" ht="157.5" hidden="1" customHeight="1" x14ac:dyDescent="0.2">
      <c r="A1693" s="7">
        <f t="shared" si="82"/>
        <v>1526</v>
      </c>
      <c r="B1693" s="64" t="s">
        <v>600</v>
      </c>
      <c r="C1693" s="65" t="s">
        <v>601</v>
      </c>
      <c r="D1693" s="65" t="s">
        <v>391</v>
      </c>
      <c r="E1693" s="65" t="s">
        <v>3418</v>
      </c>
      <c r="F1693" s="65" t="s">
        <v>768</v>
      </c>
      <c r="G1693" s="43" t="s">
        <v>3419</v>
      </c>
      <c r="H1693" s="71">
        <v>37270</v>
      </c>
      <c r="I1693" s="68">
        <v>45869</v>
      </c>
      <c r="J1693" s="61">
        <v>2753</v>
      </c>
      <c r="K1693" s="74">
        <v>68</v>
      </c>
      <c r="L1693" s="69">
        <v>115.7</v>
      </c>
      <c r="M1693" s="69">
        <v>17.350000000000001</v>
      </c>
      <c r="N1693" s="69">
        <v>0</v>
      </c>
      <c r="O1693" s="70">
        <f t="shared" si="83"/>
        <v>133.05000000000001</v>
      </c>
      <c r="P1693" s="25" t="s">
        <v>26</v>
      </c>
    </row>
    <row r="1694" spans="1:16" ht="162.75" hidden="1" customHeight="1" x14ac:dyDescent="0.2">
      <c r="A1694" s="7">
        <f t="shared" si="82"/>
        <v>1527</v>
      </c>
      <c r="B1694" s="64" t="s">
        <v>141</v>
      </c>
      <c r="C1694" s="65" t="s">
        <v>142</v>
      </c>
      <c r="D1694" s="65" t="s">
        <v>569</v>
      </c>
      <c r="E1694" s="65" t="s">
        <v>144</v>
      </c>
      <c r="F1694" s="65" t="s">
        <v>401</v>
      </c>
      <c r="G1694" s="43" t="s">
        <v>3420</v>
      </c>
      <c r="H1694" s="71">
        <v>66711271</v>
      </c>
      <c r="I1694" s="68">
        <v>45869</v>
      </c>
      <c r="J1694" s="61">
        <v>2755</v>
      </c>
      <c r="K1694" s="74">
        <v>68</v>
      </c>
      <c r="L1694" s="69">
        <v>10.6</v>
      </c>
      <c r="M1694" s="69">
        <v>0</v>
      </c>
      <c r="N1694" s="69">
        <v>-0.05</v>
      </c>
      <c r="O1694" s="70">
        <f t="shared" si="83"/>
        <v>10.549999999999999</v>
      </c>
      <c r="P1694" s="25" t="s">
        <v>26</v>
      </c>
    </row>
    <row r="1695" spans="1:16" ht="174.75" hidden="1" customHeight="1" x14ac:dyDescent="0.2">
      <c r="A1695" s="7">
        <f t="shared" si="82"/>
        <v>1528</v>
      </c>
      <c r="B1695" s="64" t="s">
        <v>141</v>
      </c>
      <c r="C1695" s="65" t="s">
        <v>142</v>
      </c>
      <c r="D1695" s="65" t="s">
        <v>569</v>
      </c>
      <c r="E1695" s="65" t="s">
        <v>144</v>
      </c>
      <c r="F1695" s="65" t="s">
        <v>401</v>
      </c>
      <c r="G1695" s="43" t="s">
        <v>3421</v>
      </c>
      <c r="H1695" s="71">
        <v>66620651</v>
      </c>
      <c r="I1695" s="68">
        <v>45869</v>
      </c>
      <c r="J1695" s="61">
        <v>2758</v>
      </c>
      <c r="K1695" s="74">
        <v>68</v>
      </c>
      <c r="L1695" s="69">
        <v>83.53</v>
      </c>
      <c r="M1695" s="69">
        <v>0</v>
      </c>
      <c r="N1695" s="69">
        <v>1.01</v>
      </c>
      <c r="O1695" s="70">
        <f t="shared" si="83"/>
        <v>84.54</v>
      </c>
      <c r="P1695" s="25" t="s">
        <v>26</v>
      </c>
    </row>
    <row r="1696" spans="1:16" ht="180" hidden="1" customHeight="1" x14ac:dyDescent="0.2">
      <c r="A1696" s="7">
        <f t="shared" si="82"/>
        <v>1529</v>
      </c>
      <c r="B1696" s="64" t="s">
        <v>141</v>
      </c>
      <c r="C1696" s="65" t="s">
        <v>142</v>
      </c>
      <c r="D1696" s="65" t="s">
        <v>569</v>
      </c>
      <c r="E1696" s="65" t="s">
        <v>144</v>
      </c>
      <c r="F1696" s="65" t="s">
        <v>401</v>
      </c>
      <c r="G1696" s="43" t="s">
        <v>3422</v>
      </c>
      <c r="H1696" s="71">
        <v>2715</v>
      </c>
      <c r="I1696" s="68">
        <v>45869</v>
      </c>
      <c r="J1696" s="61">
        <v>2759</v>
      </c>
      <c r="K1696" s="74">
        <v>68</v>
      </c>
      <c r="L1696" s="69">
        <v>274.82</v>
      </c>
      <c r="M1696" s="69">
        <v>0</v>
      </c>
      <c r="N1696" s="69">
        <v>-3.18</v>
      </c>
      <c r="O1696" s="70">
        <f t="shared" si="83"/>
        <v>271.64</v>
      </c>
      <c r="P1696" s="25" t="s">
        <v>26</v>
      </c>
    </row>
    <row r="1697" spans="1:16" ht="180" hidden="1" customHeight="1" x14ac:dyDescent="0.2">
      <c r="A1697" s="7">
        <f t="shared" si="82"/>
        <v>1530</v>
      </c>
      <c r="B1697" s="64" t="s">
        <v>141</v>
      </c>
      <c r="C1697" s="65" t="s">
        <v>142</v>
      </c>
      <c r="D1697" s="65" t="s">
        <v>569</v>
      </c>
      <c r="E1697" s="65" t="s">
        <v>144</v>
      </c>
      <c r="F1697" s="65" t="s">
        <v>401</v>
      </c>
      <c r="G1697" s="43" t="s">
        <v>3423</v>
      </c>
      <c r="H1697" s="71">
        <v>66508545</v>
      </c>
      <c r="I1697" s="68">
        <v>45869</v>
      </c>
      <c r="J1697" s="61">
        <v>2760</v>
      </c>
      <c r="K1697" s="74">
        <v>68</v>
      </c>
      <c r="L1697" s="69">
        <v>591.96</v>
      </c>
      <c r="M1697" s="69">
        <v>0</v>
      </c>
      <c r="N1697" s="69">
        <v>-9.77</v>
      </c>
      <c r="O1697" s="70">
        <f t="shared" si="83"/>
        <v>582.19000000000005</v>
      </c>
      <c r="P1697" s="25" t="s">
        <v>26</v>
      </c>
    </row>
    <row r="1698" spans="1:16" ht="135" hidden="1" customHeight="1" x14ac:dyDescent="0.2">
      <c r="A1698" s="7">
        <f t="shared" si="82"/>
        <v>1531</v>
      </c>
      <c r="B1698" s="64" t="s">
        <v>288</v>
      </c>
      <c r="C1698" s="65" t="s">
        <v>2686</v>
      </c>
      <c r="D1698" s="65" t="s">
        <v>151</v>
      </c>
      <c r="E1698" s="65" t="s">
        <v>3424</v>
      </c>
      <c r="F1698" s="65" t="s">
        <v>401</v>
      </c>
      <c r="G1698" s="43" t="s">
        <v>3425</v>
      </c>
      <c r="H1698" s="71" t="s">
        <v>401</v>
      </c>
      <c r="I1698" s="68">
        <v>45873</v>
      </c>
      <c r="J1698" s="61">
        <v>2721</v>
      </c>
      <c r="K1698" s="74">
        <v>69</v>
      </c>
      <c r="L1698" s="69">
        <v>1377.42</v>
      </c>
      <c r="M1698" s="69">
        <v>0</v>
      </c>
      <c r="N1698" s="69">
        <v>-31.82</v>
      </c>
      <c r="O1698" s="70">
        <f>L1698+M1698+N1698</f>
        <v>1345.6000000000001</v>
      </c>
      <c r="P1698" s="25" t="s">
        <v>26</v>
      </c>
    </row>
    <row r="1699" spans="1:16" ht="135" hidden="1" customHeight="1" x14ac:dyDescent="0.2">
      <c r="A1699" s="7">
        <f t="shared" si="82"/>
        <v>1532</v>
      </c>
      <c r="B1699" s="64" t="s">
        <v>288</v>
      </c>
      <c r="C1699" s="65" t="s">
        <v>2686</v>
      </c>
      <c r="D1699" s="65" t="s">
        <v>151</v>
      </c>
      <c r="E1699" s="65" t="s">
        <v>3426</v>
      </c>
      <c r="F1699" s="65" t="s">
        <v>401</v>
      </c>
      <c r="G1699" s="43" t="s">
        <v>3427</v>
      </c>
      <c r="H1699" s="71" t="s">
        <v>401</v>
      </c>
      <c r="I1699" s="68">
        <v>45875</v>
      </c>
      <c r="J1699" s="61">
        <v>2768</v>
      </c>
      <c r="K1699" s="74">
        <v>69</v>
      </c>
      <c r="L1699" s="69">
        <v>76361.960000000006</v>
      </c>
      <c r="M1699" s="69">
        <v>0</v>
      </c>
      <c r="N1699" s="69">
        <v>0</v>
      </c>
      <c r="O1699" s="70">
        <f>L1699+M1699+N1699</f>
        <v>76361.960000000006</v>
      </c>
      <c r="P1699" s="25" t="s">
        <v>26</v>
      </c>
    </row>
    <row r="1700" spans="1:16" ht="112.5" hidden="1" customHeight="1" x14ac:dyDescent="0.2">
      <c r="A1700" s="7">
        <f t="shared" si="82"/>
        <v>1533</v>
      </c>
      <c r="B1700" s="64" t="s">
        <v>288</v>
      </c>
      <c r="C1700" s="65" t="s">
        <v>2686</v>
      </c>
      <c r="D1700" s="65" t="s">
        <v>151</v>
      </c>
      <c r="E1700" s="65" t="s">
        <v>3428</v>
      </c>
      <c r="F1700" s="65" t="s">
        <v>401</v>
      </c>
      <c r="G1700" s="43" t="s">
        <v>3429</v>
      </c>
      <c r="H1700" s="71" t="s">
        <v>401</v>
      </c>
      <c r="I1700" s="68">
        <v>45875</v>
      </c>
      <c r="J1700" s="61">
        <v>2771</v>
      </c>
      <c r="K1700" s="74">
        <v>69</v>
      </c>
      <c r="L1700" s="69">
        <v>327.9</v>
      </c>
      <c r="M1700" s="69">
        <v>0</v>
      </c>
      <c r="N1700" s="69">
        <v>0</v>
      </c>
      <c r="O1700" s="70">
        <f>L1700+M1700+N1700</f>
        <v>327.9</v>
      </c>
      <c r="P1700" s="25" t="s">
        <v>26</v>
      </c>
    </row>
    <row r="1701" spans="1:16" ht="112.5" hidden="1" customHeight="1" x14ac:dyDescent="0.2">
      <c r="A1701" s="7">
        <f t="shared" si="82"/>
        <v>1534</v>
      </c>
      <c r="B1701" s="64" t="s">
        <v>288</v>
      </c>
      <c r="C1701" s="65" t="s">
        <v>2686</v>
      </c>
      <c r="D1701" s="65" t="s">
        <v>151</v>
      </c>
      <c r="E1701" s="65" t="s">
        <v>1634</v>
      </c>
      <c r="F1701" s="65" t="s">
        <v>401</v>
      </c>
      <c r="G1701" s="43" t="s">
        <v>3430</v>
      </c>
      <c r="H1701" s="71" t="s">
        <v>401</v>
      </c>
      <c r="I1701" s="68">
        <v>45875</v>
      </c>
      <c r="J1701" s="61">
        <v>2772</v>
      </c>
      <c r="K1701" s="74">
        <v>69</v>
      </c>
      <c r="L1701" s="69">
        <v>327.9</v>
      </c>
      <c r="M1701" s="69">
        <v>0</v>
      </c>
      <c r="N1701" s="69">
        <v>0</v>
      </c>
      <c r="O1701" s="70">
        <f t="shared" ref="O1701:O1723" si="84">L1701+M1701+N1701</f>
        <v>327.9</v>
      </c>
      <c r="P1701" s="25" t="s">
        <v>26</v>
      </c>
    </row>
    <row r="1702" spans="1:16" ht="112.5" hidden="1" customHeight="1" x14ac:dyDescent="0.2">
      <c r="A1702" s="7">
        <f t="shared" si="82"/>
        <v>1535</v>
      </c>
      <c r="B1702" s="64" t="s">
        <v>288</v>
      </c>
      <c r="C1702" s="65" t="s">
        <v>2686</v>
      </c>
      <c r="D1702" s="65" t="s">
        <v>151</v>
      </c>
      <c r="E1702" s="65" t="s">
        <v>1636</v>
      </c>
      <c r="F1702" s="65" t="s">
        <v>401</v>
      </c>
      <c r="G1702" s="43" t="s">
        <v>3431</v>
      </c>
      <c r="H1702" s="71" t="s">
        <v>401</v>
      </c>
      <c r="I1702" s="68">
        <v>45875</v>
      </c>
      <c r="J1702" s="61">
        <v>2773</v>
      </c>
      <c r="K1702" s="74">
        <v>69</v>
      </c>
      <c r="L1702" s="69">
        <v>327.9</v>
      </c>
      <c r="M1702" s="69">
        <v>0</v>
      </c>
      <c r="N1702" s="69">
        <v>0</v>
      </c>
      <c r="O1702" s="70">
        <f t="shared" si="84"/>
        <v>327.9</v>
      </c>
      <c r="P1702" s="25" t="s">
        <v>26</v>
      </c>
    </row>
    <row r="1703" spans="1:16" ht="112.5" hidden="1" customHeight="1" x14ac:dyDescent="0.2">
      <c r="A1703" s="7">
        <f t="shared" si="82"/>
        <v>1536</v>
      </c>
      <c r="B1703" s="64" t="s">
        <v>288</v>
      </c>
      <c r="C1703" s="65" t="s">
        <v>2686</v>
      </c>
      <c r="D1703" s="65" t="s">
        <v>151</v>
      </c>
      <c r="E1703" s="65" t="s">
        <v>3432</v>
      </c>
      <c r="F1703" s="65" t="s">
        <v>401</v>
      </c>
      <c r="G1703" s="43" t="s">
        <v>3433</v>
      </c>
      <c r="H1703" s="71" t="s">
        <v>401</v>
      </c>
      <c r="I1703" s="68">
        <v>45875</v>
      </c>
      <c r="J1703" s="61">
        <v>2774</v>
      </c>
      <c r="K1703" s="74">
        <v>69</v>
      </c>
      <c r="L1703" s="69">
        <v>327.9</v>
      </c>
      <c r="M1703" s="69">
        <v>0</v>
      </c>
      <c r="N1703" s="69">
        <v>0</v>
      </c>
      <c r="O1703" s="70">
        <f t="shared" si="84"/>
        <v>327.9</v>
      </c>
      <c r="P1703" s="25" t="s">
        <v>26</v>
      </c>
    </row>
    <row r="1704" spans="1:16" ht="112.5" hidden="1" customHeight="1" x14ac:dyDescent="0.2">
      <c r="A1704" s="7">
        <f t="shared" si="82"/>
        <v>1537</v>
      </c>
      <c r="B1704" s="64" t="s">
        <v>288</v>
      </c>
      <c r="C1704" s="65" t="s">
        <v>2686</v>
      </c>
      <c r="D1704" s="65" t="s">
        <v>151</v>
      </c>
      <c r="E1704" s="65" t="s">
        <v>3434</v>
      </c>
      <c r="F1704" s="65" t="s">
        <v>401</v>
      </c>
      <c r="G1704" s="43" t="s">
        <v>3435</v>
      </c>
      <c r="H1704" s="71" t="s">
        <v>401</v>
      </c>
      <c r="I1704" s="68">
        <v>45875</v>
      </c>
      <c r="J1704" s="61">
        <v>2775</v>
      </c>
      <c r="K1704" s="74">
        <v>69</v>
      </c>
      <c r="L1704" s="69">
        <v>327.9</v>
      </c>
      <c r="M1704" s="69">
        <v>0</v>
      </c>
      <c r="N1704" s="69">
        <v>0</v>
      </c>
      <c r="O1704" s="70">
        <f t="shared" si="84"/>
        <v>327.9</v>
      </c>
      <c r="P1704" s="25" t="s">
        <v>26</v>
      </c>
    </row>
    <row r="1705" spans="1:16" ht="112.5" hidden="1" customHeight="1" x14ac:dyDescent="0.2">
      <c r="A1705" s="7">
        <f t="shared" si="82"/>
        <v>1538</v>
      </c>
      <c r="B1705" s="64" t="s">
        <v>288</v>
      </c>
      <c r="C1705" s="65" t="s">
        <v>2686</v>
      </c>
      <c r="D1705" s="65" t="s">
        <v>151</v>
      </c>
      <c r="E1705" s="65" t="s">
        <v>3436</v>
      </c>
      <c r="F1705" s="65" t="s">
        <v>401</v>
      </c>
      <c r="G1705" s="43" t="s">
        <v>3437</v>
      </c>
      <c r="H1705" s="71" t="s">
        <v>401</v>
      </c>
      <c r="I1705" s="68">
        <v>45875</v>
      </c>
      <c r="J1705" s="61">
        <v>2776</v>
      </c>
      <c r="K1705" s="74">
        <v>69</v>
      </c>
      <c r="L1705" s="69">
        <v>327.9</v>
      </c>
      <c r="M1705" s="69">
        <v>0</v>
      </c>
      <c r="N1705" s="69">
        <v>0</v>
      </c>
      <c r="O1705" s="70">
        <f t="shared" si="84"/>
        <v>327.9</v>
      </c>
      <c r="P1705" s="25" t="s">
        <v>26</v>
      </c>
    </row>
    <row r="1706" spans="1:16" ht="112.5" hidden="1" customHeight="1" x14ac:dyDescent="0.2">
      <c r="A1706" s="7">
        <f t="shared" ref="A1706:A1769" si="85">1+A1705</f>
        <v>1539</v>
      </c>
      <c r="B1706" s="64" t="s">
        <v>288</v>
      </c>
      <c r="C1706" s="65" t="s">
        <v>2686</v>
      </c>
      <c r="D1706" s="65" t="s">
        <v>151</v>
      </c>
      <c r="E1706" s="65" t="s">
        <v>3438</v>
      </c>
      <c r="F1706" s="65" t="s">
        <v>401</v>
      </c>
      <c r="G1706" s="43" t="s">
        <v>3439</v>
      </c>
      <c r="H1706" s="71" t="s">
        <v>401</v>
      </c>
      <c r="I1706" s="68">
        <v>45875</v>
      </c>
      <c r="J1706" s="61">
        <v>2777</v>
      </c>
      <c r="K1706" s="74">
        <v>69</v>
      </c>
      <c r="L1706" s="69">
        <v>327.9</v>
      </c>
      <c r="M1706" s="69">
        <v>0</v>
      </c>
      <c r="N1706" s="69">
        <v>0</v>
      </c>
      <c r="O1706" s="70">
        <f t="shared" si="84"/>
        <v>327.9</v>
      </c>
      <c r="P1706" s="25" t="s">
        <v>26</v>
      </c>
    </row>
    <row r="1707" spans="1:16" ht="180" hidden="1" customHeight="1" x14ac:dyDescent="0.2">
      <c r="A1707" s="7">
        <f t="shared" si="85"/>
        <v>1540</v>
      </c>
      <c r="B1707" s="64" t="s">
        <v>161</v>
      </c>
      <c r="C1707" s="16" t="s">
        <v>162</v>
      </c>
      <c r="D1707" s="65" t="s">
        <v>101</v>
      </c>
      <c r="E1707" s="65" t="s">
        <v>3440</v>
      </c>
      <c r="F1707" s="65" t="s">
        <v>164</v>
      </c>
      <c r="G1707" s="43" t="s">
        <v>3441</v>
      </c>
      <c r="H1707" s="71">
        <v>20</v>
      </c>
      <c r="I1707" s="68">
        <v>45875</v>
      </c>
      <c r="J1707" s="61">
        <v>2778</v>
      </c>
      <c r="K1707" s="74">
        <v>69</v>
      </c>
      <c r="L1707" s="69">
        <v>2900</v>
      </c>
      <c r="M1707" s="69">
        <v>435</v>
      </c>
      <c r="N1707" s="69">
        <v>-725</v>
      </c>
      <c r="O1707" s="70">
        <f t="shared" si="84"/>
        <v>2610</v>
      </c>
      <c r="P1707" s="25" t="s">
        <v>26</v>
      </c>
    </row>
    <row r="1708" spans="1:16" ht="180" hidden="1" customHeight="1" x14ac:dyDescent="0.2">
      <c r="A1708" s="7">
        <f t="shared" si="85"/>
        <v>1541</v>
      </c>
      <c r="B1708" s="64" t="s">
        <v>141</v>
      </c>
      <c r="C1708" s="65" t="s">
        <v>142</v>
      </c>
      <c r="D1708" s="65" t="s">
        <v>569</v>
      </c>
      <c r="E1708" s="65" t="s">
        <v>144</v>
      </c>
      <c r="F1708" s="65" t="s">
        <v>401</v>
      </c>
      <c r="G1708" s="43" t="s">
        <v>3442</v>
      </c>
      <c r="H1708" s="71">
        <v>23874167</v>
      </c>
      <c r="I1708" s="68">
        <v>45875</v>
      </c>
      <c r="J1708" s="61">
        <v>2779</v>
      </c>
      <c r="K1708" s="74">
        <v>69</v>
      </c>
      <c r="L1708" s="69">
        <v>187.05</v>
      </c>
      <c r="M1708" s="69">
        <v>0</v>
      </c>
      <c r="N1708" s="69">
        <v>-3.81</v>
      </c>
      <c r="O1708" s="70">
        <f t="shared" si="84"/>
        <v>183.24</v>
      </c>
      <c r="P1708" s="25" t="s">
        <v>26</v>
      </c>
    </row>
    <row r="1709" spans="1:16" ht="180" hidden="1" customHeight="1" x14ac:dyDescent="0.2">
      <c r="A1709" s="7">
        <f t="shared" si="85"/>
        <v>1542</v>
      </c>
      <c r="B1709" s="64" t="s">
        <v>288</v>
      </c>
      <c r="C1709" s="65" t="s">
        <v>2686</v>
      </c>
      <c r="D1709" s="65" t="s">
        <v>151</v>
      </c>
      <c r="E1709" s="65" t="s">
        <v>3443</v>
      </c>
      <c r="F1709" s="65" t="s">
        <v>401</v>
      </c>
      <c r="G1709" s="43" t="s">
        <v>3444</v>
      </c>
      <c r="H1709" s="71" t="s">
        <v>401</v>
      </c>
      <c r="I1709" s="68">
        <v>45875</v>
      </c>
      <c r="J1709" s="61">
        <v>2781</v>
      </c>
      <c r="K1709" s="74">
        <v>69</v>
      </c>
      <c r="L1709" s="69">
        <v>11638.36</v>
      </c>
      <c r="M1709" s="69">
        <v>0</v>
      </c>
      <c r="N1709" s="69">
        <v>-2193.69</v>
      </c>
      <c r="O1709" s="70">
        <f t="shared" si="84"/>
        <v>9444.67</v>
      </c>
      <c r="P1709" s="25" t="s">
        <v>26</v>
      </c>
    </row>
    <row r="1710" spans="1:16" ht="93" hidden="1" customHeight="1" x14ac:dyDescent="0.2">
      <c r="A1710" s="7">
        <f t="shared" si="85"/>
        <v>1543</v>
      </c>
      <c r="B1710" s="64" t="s">
        <v>288</v>
      </c>
      <c r="C1710" s="65" t="s">
        <v>2686</v>
      </c>
      <c r="D1710" s="65" t="s">
        <v>151</v>
      </c>
      <c r="E1710" s="65" t="s">
        <v>3445</v>
      </c>
      <c r="F1710" s="65" t="s">
        <v>401</v>
      </c>
      <c r="G1710" s="43" t="s">
        <v>3446</v>
      </c>
      <c r="H1710" s="71" t="s">
        <v>401</v>
      </c>
      <c r="I1710" s="68">
        <v>45875</v>
      </c>
      <c r="J1710" s="61">
        <v>2780</v>
      </c>
      <c r="K1710" s="74">
        <v>69</v>
      </c>
      <c r="L1710" s="69">
        <v>657.35</v>
      </c>
      <c r="M1710" s="69">
        <v>0</v>
      </c>
      <c r="N1710" s="69">
        <v>-126.49</v>
      </c>
      <c r="O1710" s="70">
        <f t="shared" si="84"/>
        <v>530.86</v>
      </c>
      <c r="P1710" s="25" t="s">
        <v>26</v>
      </c>
    </row>
    <row r="1711" spans="1:16" ht="180" hidden="1" customHeight="1" x14ac:dyDescent="0.2">
      <c r="A1711" s="7">
        <f t="shared" si="85"/>
        <v>1544</v>
      </c>
      <c r="B1711" s="64" t="s">
        <v>141</v>
      </c>
      <c r="C1711" s="65" t="s">
        <v>142</v>
      </c>
      <c r="D1711" s="65" t="s">
        <v>569</v>
      </c>
      <c r="E1711" s="65" t="s">
        <v>144</v>
      </c>
      <c r="F1711" s="65" t="s">
        <v>401</v>
      </c>
      <c r="G1711" s="43" t="s">
        <v>3447</v>
      </c>
      <c r="H1711" s="71" t="s">
        <v>401</v>
      </c>
      <c r="I1711" s="68">
        <v>45875</v>
      </c>
      <c r="J1711" s="61">
        <v>2783</v>
      </c>
      <c r="K1711" s="74">
        <v>69</v>
      </c>
      <c r="L1711" s="69">
        <v>129.75</v>
      </c>
      <c r="M1711" s="69">
        <v>0</v>
      </c>
      <c r="N1711" s="69">
        <v>-2.14</v>
      </c>
      <c r="O1711" s="70">
        <f t="shared" si="84"/>
        <v>127.61</v>
      </c>
      <c r="P1711" s="25" t="s">
        <v>26</v>
      </c>
    </row>
    <row r="1712" spans="1:16" ht="157.5" hidden="1" customHeight="1" x14ac:dyDescent="0.2">
      <c r="A1712" s="7">
        <f t="shared" si="85"/>
        <v>1545</v>
      </c>
      <c r="B1712" s="64" t="s">
        <v>288</v>
      </c>
      <c r="C1712" s="65" t="s">
        <v>2686</v>
      </c>
      <c r="D1712" s="65" t="s">
        <v>151</v>
      </c>
      <c r="E1712" s="65" t="s">
        <v>3448</v>
      </c>
      <c r="F1712" s="65" t="s">
        <v>401</v>
      </c>
      <c r="G1712" s="43" t="s">
        <v>3449</v>
      </c>
      <c r="H1712" s="71" t="s">
        <v>401</v>
      </c>
      <c r="I1712" s="68">
        <v>45875</v>
      </c>
      <c r="J1712" s="61">
        <v>2788</v>
      </c>
      <c r="K1712" s="74">
        <v>69</v>
      </c>
      <c r="L1712" s="69">
        <v>51035</v>
      </c>
      <c r="M1712" s="69">
        <v>0</v>
      </c>
      <c r="N1712" s="69">
        <v>0</v>
      </c>
      <c r="O1712" s="70">
        <f t="shared" si="84"/>
        <v>51035</v>
      </c>
      <c r="P1712" s="23" t="s">
        <v>2422</v>
      </c>
    </row>
    <row r="1713" spans="1:16" ht="157.5" hidden="1" customHeight="1" x14ac:dyDescent="0.2">
      <c r="A1713" s="7">
        <f t="shared" si="85"/>
        <v>1546</v>
      </c>
      <c r="B1713" s="64" t="s">
        <v>896</v>
      </c>
      <c r="C1713" s="65" t="s">
        <v>1878</v>
      </c>
      <c r="D1713" s="65" t="s">
        <v>569</v>
      </c>
      <c r="E1713" s="65" t="s">
        <v>570</v>
      </c>
      <c r="F1713" s="65" t="s">
        <v>401</v>
      </c>
      <c r="G1713" s="43" t="s">
        <v>3450</v>
      </c>
      <c r="H1713" s="71" t="s">
        <v>401</v>
      </c>
      <c r="I1713" s="68">
        <v>45875</v>
      </c>
      <c r="J1713" s="61">
        <v>2789</v>
      </c>
      <c r="K1713" s="74">
        <v>69</v>
      </c>
      <c r="L1713" s="69">
        <v>31.15</v>
      </c>
      <c r="M1713" s="69">
        <v>0</v>
      </c>
      <c r="N1713" s="69">
        <v>0</v>
      </c>
      <c r="O1713" s="70">
        <f t="shared" si="84"/>
        <v>31.15</v>
      </c>
      <c r="P1713" s="25" t="s">
        <v>26</v>
      </c>
    </row>
    <row r="1714" spans="1:16" ht="180" hidden="1" customHeight="1" x14ac:dyDescent="0.2">
      <c r="A1714" s="7">
        <f t="shared" si="85"/>
        <v>1547</v>
      </c>
      <c r="B1714" s="64">
        <v>2490013639001</v>
      </c>
      <c r="C1714" s="65" t="s">
        <v>1128</v>
      </c>
      <c r="D1714" s="65" t="s">
        <v>569</v>
      </c>
      <c r="E1714" s="65" t="s">
        <v>570</v>
      </c>
      <c r="F1714" s="65" t="s">
        <v>401</v>
      </c>
      <c r="G1714" s="43" t="s">
        <v>3451</v>
      </c>
      <c r="H1714" s="71" t="s">
        <v>401</v>
      </c>
      <c r="I1714" s="68">
        <v>45875</v>
      </c>
      <c r="J1714" s="61">
        <v>2790</v>
      </c>
      <c r="K1714" s="74">
        <v>69</v>
      </c>
      <c r="L1714" s="69">
        <v>8</v>
      </c>
      <c r="M1714" s="69">
        <v>0</v>
      </c>
      <c r="N1714" s="69">
        <v>0</v>
      </c>
      <c r="O1714" s="70">
        <f t="shared" si="84"/>
        <v>8</v>
      </c>
      <c r="P1714" s="25" t="s">
        <v>26</v>
      </c>
    </row>
    <row r="1715" spans="1:16" ht="180" hidden="1" customHeight="1" x14ac:dyDescent="0.2">
      <c r="A1715" s="7">
        <f t="shared" si="85"/>
        <v>1548</v>
      </c>
      <c r="B1715" s="64" t="s">
        <v>1345</v>
      </c>
      <c r="C1715" s="65" t="s">
        <v>1716</v>
      </c>
      <c r="D1715" s="65" t="s">
        <v>569</v>
      </c>
      <c r="E1715" s="65" t="s">
        <v>570</v>
      </c>
      <c r="F1715" s="65" t="s">
        <v>401</v>
      </c>
      <c r="G1715" s="43" t="s">
        <v>3452</v>
      </c>
      <c r="H1715" s="71" t="s">
        <v>401</v>
      </c>
      <c r="I1715" s="68">
        <v>45875</v>
      </c>
      <c r="J1715" s="61">
        <v>2791</v>
      </c>
      <c r="K1715" s="74">
        <v>69</v>
      </c>
      <c r="L1715" s="69">
        <v>3.13</v>
      </c>
      <c r="M1715" s="69">
        <v>0</v>
      </c>
      <c r="N1715" s="69">
        <v>-0.02</v>
      </c>
      <c r="O1715" s="70">
        <f t="shared" si="84"/>
        <v>3.11</v>
      </c>
      <c r="P1715" s="25" t="s">
        <v>26</v>
      </c>
    </row>
    <row r="1716" spans="1:16" ht="180" hidden="1" customHeight="1" x14ac:dyDescent="0.2">
      <c r="A1716" s="7">
        <f t="shared" si="85"/>
        <v>1549</v>
      </c>
      <c r="B1716" s="64">
        <v>1205754144001</v>
      </c>
      <c r="C1716" s="65" t="s">
        <v>2360</v>
      </c>
      <c r="D1716" s="65" t="s">
        <v>101</v>
      </c>
      <c r="E1716" s="65" t="s">
        <v>1151</v>
      </c>
      <c r="F1716" s="65" t="s">
        <v>580</v>
      </c>
      <c r="G1716" s="43" t="s">
        <v>3453</v>
      </c>
      <c r="H1716" s="71">
        <v>35</v>
      </c>
      <c r="I1716" s="68">
        <v>45877</v>
      </c>
      <c r="J1716" s="61">
        <v>2793</v>
      </c>
      <c r="K1716" s="74">
        <v>69</v>
      </c>
      <c r="L1716" s="69">
        <v>396</v>
      </c>
      <c r="M1716" s="69">
        <v>59.4</v>
      </c>
      <c r="N1716" s="69">
        <v>-99</v>
      </c>
      <c r="O1716" s="70">
        <f t="shared" si="84"/>
        <v>356.4</v>
      </c>
      <c r="P1716" s="25" t="s">
        <v>26</v>
      </c>
    </row>
    <row r="1717" spans="1:16" ht="180" hidden="1" customHeight="1" x14ac:dyDescent="0.2">
      <c r="A1717" s="7">
        <f t="shared" si="85"/>
        <v>1550</v>
      </c>
      <c r="B1717" s="64" t="s">
        <v>415</v>
      </c>
      <c r="C1717" s="65" t="s">
        <v>998</v>
      </c>
      <c r="D1717" s="65" t="s">
        <v>101</v>
      </c>
      <c r="E1717" s="65" t="s">
        <v>2213</v>
      </c>
      <c r="F1717" s="65" t="s">
        <v>418</v>
      </c>
      <c r="G1717" s="43" t="s">
        <v>3454</v>
      </c>
      <c r="H1717" s="71">
        <v>72</v>
      </c>
      <c r="I1717" s="68">
        <v>45877</v>
      </c>
      <c r="J1717" s="61">
        <v>2795</v>
      </c>
      <c r="K1717" s="74">
        <v>69</v>
      </c>
      <c r="L1717" s="69">
        <v>178.57</v>
      </c>
      <c r="M1717" s="69">
        <v>26.79</v>
      </c>
      <c r="N1717" s="69">
        <v>-44.65</v>
      </c>
      <c r="O1717" s="70">
        <f t="shared" si="84"/>
        <v>160.70999999999998</v>
      </c>
      <c r="P1717" s="25" t="s">
        <v>26</v>
      </c>
    </row>
    <row r="1718" spans="1:16" ht="180" hidden="1" customHeight="1" x14ac:dyDescent="0.2">
      <c r="A1718" s="7">
        <f t="shared" si="85"/>
        <v>1551</v>
      </c>
      <c r="B1718" s="64" t="s">
        <v>1238</v>
      </c>
      <c r="C1718" s="65" t="s">
        <v>1239</v>
      </c>
      <c r="D1718" s="65" t="s">
        <v>493</v>
      </c>
      <c r="E1718" s="65" t="s">
        <v>1638</v>
      </c>
      <c r="F1718" s="65" t="s">
        <v>1241</v>
      </c>
      <c r="G1718" s="43" t="s">
        <v>3455</v>
      </c>
      <c r="H1718" s="71">
        <v>8</v>
      </c>
      <c r="I1718" s="68">
        <v>45877</v>
      </c>
      <c r="J1718" s="61">
        <v>2796</v>
      </c>
      <c r="K1718" s="74">
        <v>69</v>
      </c>
      <c r="L1718" s="69">
        <v>1600</v>
      </c>
      <c r="M1718" s="69">
        <v>0</v>
      </c>
      <c r="N1718" s="69">
        <v>-160</v>
      </c>
      <c r="O1718" s="70">
        <f t="shared" si="84"/>
        <v>1440</v>
      </c>
      <c r="P1718" s="25" t="s">
        <v>26</v>
      </c>
    </row>
    <row r="1719" spans="1:16" ht="180" hidden="1" customHeight="1" x14ac:dyDescent="0.2">
      <c r="A1719" s="7">
        <f t="shared" si="85"/>
        <v>1552</v>
      </c>
      <c r="B1719" s="64" t="s">
        <v>504</v>
      </c>
      <c r="C1719" s="65" t="s">
        <v>505</v>
      </c>
      <c r="D1719" s="65" t="s">
        <v>493</v>
      </c>
      <c r="E1719" s="65" t="s">
        <v>1638</v>
      </c>
      <c r="F1719" s="65" t="s">
        <v>506</v>
      </c>
      <c r="G1719" s="43" t="s">
        <v>3456</v>
      </c>
      <c r="H1719" s="71">
        <v>62</v>
      </c>
      <c r="I1719" s="68">
        <v>45877</v>
      </c>
      <c r="J1719" s="61">
        <v>2797</v>
      </c>
      <c r="K1719" s="74">
        <v>69</v>
      </c>
      <c r="L1719" s="69">
        <v>1600</v>
      </c>
      <c r="M1719" s="69">
        <v>0</v>
      </c>
      <c r="N1719" s="69">
        <v>-160</v>
      </c>
      <c r="O1719" s="70">
        <f t="shared" si="84"/>
        <v>1440</v>
      </c>
      <c r="P1719" s="25" t="s">
        <v>26</v>
      </c>
    </row>
    <row r="1720" spans="1:16" ht="202.5" hidden="1" customHeight="1" x14ac:dyDescent="0.2">
      <c r="A1720" s="7">
        <f t="shared" si="85"/>
        <v>1553</v>
      </c>
      <c r="B1720" s="64" t="s">
        <v>153</v>
      </c>
      <c r="C1720" s="65" t="s">
        <v>420</v>
      </c>
      <c r="D1720" s="65" t="s">
        <v>3457</v>
      </c>
      <c r="E1720" s="65" t="s">
        <v>3458</v>
      </c>
      <c r="F1720" s="65" t="s">
        <v>156</v>
      </c>
      <c r="G1720" s="43" t="s">
        <v>3459</v>
      </c>
      <c r="H1720" s="71">
        <v>25</v>
      </c>
      <c r="I1720" s="68">
        <v>45877</v>
      </c>
      <c r="J1720" s="61">
        <v>2799</v>
      </c>
      <c r="K1720" s="74">
        <v>69</v>
      </c>
      <c r="L1720" s="69">
        <v>1200</v>
      </c>
      <c r="M1720" s="69">
        <v>180</v>
      </c>
      <c r="N1720" s="69">
        <v>-300</v>
      </c>
      <c r="O1720" s="70">
        <f t="shared" si="84"/>
        <v>1080</v>
      </c>
      <c r="P1720" s="25" t="s">
        <v>26</v>
      </c>
    </row>
    <row r="1721" spans="1:16" ht="157.5" hidden="1" customHeight="1" x14ac:dyDescent="0.2">
      <c r="A1721" s="7">
        <f t="shared" si="85"/>
        <v>1554</v>
      </c>
      <c r="B1721" s="64" t="s">
        <v>3460</v>
      </c>
      <c r="C1721" s="65" t="s">
        <v>3461</v>
      </c>
      <c r="D1721" s="65" t="s">
        <v>2618</v>
      </c>
      <c r="E1721" s="65" t="s">
        <v>2218</v>
      </c>
      <c r="F1721" s="65" t="s">
        <v>401</v>
      </c>
      <c r="G1721" s="43" t="s">
        <v>2619</v>
      </c>
      <c r="H1721" s="71" t="s">
        <v>401</v>
      </c>
      <c r="I1721" s="68">
        <v>45877</v>
      </c>
      <c r="J1721" s="61">
        <v>120220376</v>
      </c>
      <c r="K1721" s="74">
        <v>69</v>
      </c>
      <c r="L1721" s="69">
        <v>88.21</v>
      </c>
      <c r="M1721" s="69">
        <v>0</v>
      </c>
      <c r="N1721" s="69">
        <v>0</v>
      </c>
      <c r="O1721" s="70">
        <f t="shared" si="84"/>
        <v>88.21</v>
      </c>
      <c r="P1721" s="25" t="s">
        <v>26</v>
      </c>
    </row>
    <row r="1722" spans="1:16" ht="112.5" hidden="1" customHeight="1" x14ac:dyDescent="0.2">
      <c r="A1722" s="7">
        <f t="shared" si="85"/>
        <v>1555</v>
      </c>
      <c r="B1722" s="64" t="s">
        <v>3460</v>
      </c>
      <c r="C1722" s="65" t="s">
        <v>3461</v>
      </c>
      <c r="D1722" s="65" t="s">
        <v>2618</v>
      </c>
      <c r="E1722" s="65" t="s">
        <v>3462</v>
      </c>
      <c r="F1722" s="65" t="s">
        <v>401</v>
      </c>
      <c r="G1722" s="43" t="s">
        <v>3371</v>
      </c>
      <c r="H1722" s="71" t="s">
        <v>401</v>
      </c>
      <c r="I1722" s="68">
        <v>45877</v>
      </c>
      <c r="J1722" s="61">
        <v>120220389</v>
      </c>
      <c r="K1722" s="74">
        <v>69</v>
      </c>
      <c r="L1722" s="69">
        <v>179.1</v>
      </c>
      <c r="M1722" s="69">
        <v>0</v>
      </c>
      <c r="N1722" s="69">
        <v>0</v>
      </c>
      <c r="O1722" s="70">
        <f t="shared" si="84"/>
        <v>179.1</v>
      </c>
      <c r="P1722" s="25" t="s">
        <v>26</v>
      </c>
    </row>
    <row r="1723" spans="1:16" ht="135" hidden="1" customHeight="1" x14ac:dyDescent="0.2">
      <c r="A1723" s="7">
        <f t="shared" si="85"/>
        <v>1556</v>
      </c>
      <c r="B1723" s="64" t="s">
        <v>3460</v>
      </c>
      <c r="C1723" s="65" t="s">
        <v>3461</v>
      </c>
      <c r="D1723" s="65" t="s">
        <v>2618</v>
      </c>
      <c r="E1723" s="65" t="s">
        <v>3463</v>
      </c>
      <c r="F1723" s="65" t="s">
        <v>401</v>
      </c>
      <c r="G1723" s="43" t="s">
        <v>3464</v>
      </c>
      <c r="H1723" s="71" t="s">
        <v>401</v>
      </c>
      <c r="I1723" s="68">
        <v>45877</v>
      </c>
      <c r="J1723" s="61">
        <v>120220390</v>
      </c>
      <c r="K1723" s="74">
        <v>69</v>
      </c>
      <c r="L1723" s="69">
        <v>6.2</v>
      </c>
      <c r="M1723" s="69">
        <v>0</v>
      </c>
      <c r="N1723" s="69">
        <v>0</v>
      </c>
      <c r="O1723" s="70">
        <f t="shared" si="84"/>
        <v>6.2</v>
      </c>
      <c r="P1723" s="25" t="s">
        <v>26</v>
      </c>
    </row>
    <row r="1724" spans="1:16" ht="135" hidden="1" customHeight="1" x14ac:dyDescent="0.2">
      <c r="A1724" s="7">
        <f t="shared" si="85"/>
        <v>1557</v>
      </c>
      <c r="B1724" s="64" t="s">
        <v>3465</v>
      </c>
      <c r="C1724" s="65" t="s">
        <v>2686</v>
      </c>
      <c r="D1724" s="65" t="s">
        <v>151</v>
      </c>
      <c r="E1724" s="65" t="s">
        <v>3222</v>
      </c>
      <c r="F1724" s="65" t="s">
        <v>401</v>
      </c>
      <c r="G1724" s="43" t="s">
        <v>3425</v>
      </c>
      <c r="H1724" s="65" t="s">
        <v>401</v>
      </c>
      <c r="I1724" s="68">
        <v>45873</v>
      </c>
      <c r="J1724" s="61">
        <v>2721</v>
      </c>
      <c r="K1724" s="74">
        <v>70</v>
      </c>
      <c r="L1724" s="69">
        <v>1377.42</v>
      </c>
      <c r="M1724" s="69">
        <v>0</v>
      </c>
      <c r="N1724" s="69">
        <v>-31.82</v>
      </c>
      <c r="O1724" s="75">
        <f>L1724+M1724+N1724</f>
        <v>1345.6000000000001</v>
      </c>
      <c r="P1724" s="25" t="s">
        <v>26</v>
      </c>
    </row>
    <row r="1725" spans="1:16" ht="180" hidden="1" customHeight="1" x14ac:dyDescent="0.2">
      <c r="A1725" s="7">
        <f t="shared" si="85"/>
        <v>1558</v>
      </c>
      <c r="B1725" s="64">
        <v>1792128919001</v>
      </c>
      <c r="C1725" s="65" t="s">
        <v>3466</v>
      </c>
      <c r="D1725" s="65" t="s">
        <v>101</v>
      </c>
      <c r="E1725" s="65" t="s">
        <v>375</v>
      </c>
      <c r="F1725" s="65" t="s">
        <v>84</v>
      </c>
      <c r="G1725" s="43" t="s">
        <v>3467</v>
      </c>
      <c r="H1725" s="71">
        <v>18</v>
      </c>
      <c r="I1725" s="68">
        <v>45883</v>
      </c>
      <c r="J1725" s="61">
        <v>2831</v>
      </c>
      <c r="K1725" s="74">
        <v>70</v>
      </c>
      <c r="L1725" s="69">
        <v>2232.14</v>
      </c>
      <c r="M1725" s="69">
        <v>334.82</v>
      </c>
      <c r="N1725" s="69">
        <v>-558.03</v>
      </c>
      <c r="O1725" s="75">
        <f>L1725+M1725+N1725</f>
        <v>2008.93</v>
      </c>
      <c r="P1725" s="25" t="s">
        <v>26</v>
      </c>
    </row>
    <row r="1726" spans="1:16" ht="157.5" hidden="1" customHeight="1" x14ac:dyDescent="0.2">
      <c r="A1726" s="7">
        <f t="shared" si="85"/>
        <v>1559</v>
      </c>
      <c r="B1726" s="64" t="s">
        <v>86</v>
      </c>
      <c r="C1726" s="65" t="s">
        <v>87</v>
      </c>
      <c r="D1726" s="65" t="s">
        <v>101</v>
      </c>
      <c r="E1726" s="65" t="s">
        <v>1700</v>
      </c>
      <c r="F1726" s="65" t="s">
        <v>90</v>
      </c>
      <c r="G1726" s="43" t="s">
        <v>3468</v>
      </c>
      <c r="H1726" s="71">
        <v>1256</v>
      </c>
      <c r="I1726" s="68">
        <v>45883</v>
      </c>
      <c r="J1726" s="61">
        <v>2832</v>
      </c>
      <c r="K1726" s="74">
        <v>70</v>
      </c>
      <c r="L1726" s="69">
        <v>1700</v>
      </c>
      <c r="M1726" s="69">
        <v>255</v>
      </c>
      <c r="N1726" s="69">
        <v>-425</v>
      </c>
      <c r="O1726" s="75">
        <f>L1726+M1726+N1726</f>
        <v>1530</v>
      </c>
      <c r="P1726" s="25" t="s">
        <v>26</v>
      </c>
    </row>
    <row r="1727" spans="1:16" ht="135" hidden="1" customHeight="1" x14ac:dyDescent="0.2">
      <c r="A1727" s="7">
        <f t="shared" si="85"/>
        <v>1560</v>
      </c>
      <c r="B1727" s="64" t="s">
        <v>288</v>
      </c>
      <c r="C1727" s="65" t="s">
        <v>2686</v>
      </c>
      <c r="D1727" s="65" t="s">
        <v>151</v>
      </c>
      <c r="E1727" s="65" t="s">
        <v>2258</v>
      </c>
      <c r="F1727" s="65" t="s">
        <v>401</v>
      </c>
      <c r="G1727" s="43" t="s">
        <v>3469</v>
      </c>
      <c r="H1727" s="65" t="s">
        <v>401</v>
      </c>
      <c r="I1727" s="68">
        <v>45883</v>
      </c>
      <c r="J1727" s="61">
        <v>2834</v>
      </c>
      <c r="K1727" s="74">
        <v>70</v>
      </c>
      <c r="L1727" s="69">
        <v>643485.39</v>
      </c>
      <c r="M1727" s="69">
        <v>0</v>
      </c>
      <c r="N1727" s="69">
        <v>-61639.21</v>
      </c>
      <c r="O1727" s="75">
        <f t="shared" ref="O1727:O1746" si="86">L1727+M1727+N1727</f>
        <v>581846.18000000005</v>
      </c>
      <c r="P1727" s="25" t="s">
        <v>26</v>
      </c>
    </row>
    <row r="1728" spans="1:16" ht="135" hidden="1" customHeight="1" x14ac:dyDescent="0.2">
      <c r="A1728" s="7">
        <f t="shared" si="85"/>
        <v>1561</v>
      </c>
      <c r="B1728" s="64" t="s">
        <v>288</v>
      </c>
      <c r="C1728" s="65" t="s">
        <v>2686</v>
      </c>
      <c r="D1728" s="65" t="s">
        <v>151</v>
      </c>
      <c r="E1728" s="65" t="s">
        <v>3470</v>
      </c>
      <c r="F1728" s="65" t="s">
        <v>401</v>
      </c>
      <c r="G1728" s="43" t="s">
        <v>3471</v>
      </c>
      <c r="H1728" s="65" t="s">
        <v>401</v>
      </c>
      <c r="I1728" s="68">
        <v>45883</v>
      </c>
      <c r="J1728" s="61">
        <v>2836</v>
      </c>
      <c r="K1728" s="74">
        <v>70</v>
      </c>
      <c r="L1728" s="69">
        <v>6671.31</v>
      </c>
      <c r="M1728" s="69">
        <v>0</v>
      </c>
      <c r="N1728" s="69">
        <v>-510.52</v>
      </c>
      <c r="O1728" s="75">
        <f t="shared" si="86"/>
        <v>6160.7900000000009</v>
      </c>
      <c r="P1728" s="25" t="s">
        <v>26</v>
      </c>
    </row>
    <row r="1729" spans="1:16" ht="180" hidden="1" customHeight="1" x14ac:dyDescent="0.2">
      <c r="A1729" s="7">
        <f t="shared" si="85"/>
        <v>1562</v>
      </c>
      <c r="B1729" s="64" t="s">
        <v>288</v>
      </c>
      <c r="C1729" s="65" t="s">
        <v>2686</v>
      </c>
      <c r="D1729" s="65" t="s">
        <v>151</v>
      </c>
      <c r="E1729" s="65" t="s">
        <v>3472</v>
      </c>
      <c r="F1729" s="65" t="s">
        <v>401</v>
      </c>
      <c r="G1729" s="43" t="s">
        <v>3473</v>
      </c>
      <c r="H1729" s="65" t="s">
        <v>401</v>
      </c>
      <c r="I1729" s="68">
        <v>45883</v>
      </c>
      <c r="J1729" s="61">
        <v>2837</v>
      </c>
      <c r="K1729" s="74">
        <v>70</v>
      </c>
      <c r="L1729" s="69">
        <v>390.88</v>
      </c>
      <c r="M1729" s="69">
        <v>0</v>
      </c>
      <c r="N1729" s="69">
        <v>-390.87</v>
      </c>
      <c r="O1729" s="75">
        <f t="shared" si="86"/>
        <v>9.9999999999909051E-3</v>
      </c>
      <c r="P1729" s="25" t="s">
        <v>26</v>
      </c>
    </row>
    <row r="1730" spans="1:16" ht="157.5" hidden="1" customHeight="1" x14ac:dyDescent="0.2">
      <c r="A1730" s="7">
        <f t="shared" si="85"/>
        <v>1563</v>
      </c>
      <c r="B1730" s="64">
        <v>927843789001</v>
      </c>
      <c r="C1730" s="65" t="s">
        <v>1900</v>
      </c>
      <c r="D1730" s="65" t="s">
        <v>493</v>
      </c>
      <c r="E1730" s="65" t="s">
        <v>3474</v>
      </c>
      <c r="F1730" s="65" t="s">
        <v>1902</v>
      </c>
      <c r="G1730" s="43" t="s">
        <v>3475</v>
      </c>
      <c r="H1730" s="71">
        <v>218</v>
      </c>
      <c r="I1730" s="68">
        <v>45883</v>
      </c>
      <c r="J1730" s="61">
        <v>2842</v>
      </c>
      <c r="K1730" s="74">
        <v>70</v>
      </c>
      <c r="L1730" s="69">
        <v>1600</v>
      </c>
      <c r="M1730" s="69">
        <v>240</v>
      </c>
      <c r="N1730" s="69">
        <v>-400</v>
      </c>
      <c r="O1730" s="75">
        <f t="shared" si="86"/>
        <v>1440</v>
      </c>
      <c r="P1730" s="25" t="s">
        <v>26</v>
      </c>
    </row>
    <row r="1731" spans="1:16" ht="186" hidden="1" customHeight="1" x14ac:dyDescent="0.2">
      <c r="A1731" s="7">
        <f t="shared" si="85"/>
        <v>1564</v>
      </c>
      <c r="B1731" s="64">
        <v>1792601622001</v>
      </c>
      <c r="C1731" s="65" t="s">
        <v>1725</v>
      </c>
      <c r="D1731" s="65" t="s">
        <v>569</v>
      </c>
      <c r="E1731" s="65" t="s">
        <v>3476</v>
      </c>
      <c r="F1731" s="65" t="s">
        <v>401</v>
      </c>
      <c r="G1731" s="43" t="s">
        <v>3477</v>
      </c>
      <c r="H1731" s="65" t="s">
        <v>401</v>
      </c>
      <c r="I1731" s="68">
        <v>45883</v>
      </c>
      <c r="J1731" s="61">
        <v>2843</v>
      </c>
      <c r="K1731" s="74">
        <v>70</v>
      </c>
      <c r="L1731" s="69">
        <v>21.25</v>
      </c>
      <c r="M1731" s="69">
        <v>0</v>
      </c>
      <c r="N1731" s="69">
        <v>0</v>
      </c>
      <c r="O1731" s="75">
        <f t="shared" si="86"/>
        <v>21.25</v>
      </c>
      <c r="P1731" s="25" t="s">
        <v>26</v>
      </c>
    </row>
    <row r="1732" spans="1:16" ht="180" hidden="1" customHeight="1" x14ac:dyDescent="0.2">
      <c r="A1732" s="7">
        <f t="shared" si="85"/>
        <v>1565</v>
      </c>
      <c r="B1732" s="64">
        <v>992153563001</v>
      </c>
      <c r="C1732" s="65" t="s">
        <v>3478</v>
      </c>
      <c r="D1732" s="65" t="s">
        <v>569</v>
      </c>
      <c r="E1732" s="65" t="s">
        <v>3476</v>
      </c>
      <c r="F1732" s="65" t="s">
        <v>401</v>
      </c>
      <c r="G1732" s="43" t="s">
        <v>3479</v>
      </c>
      <c r="H1732" s="71">
        <v>26</v>
      </c>
      <c r="I1732" s="68">
        <v>45883</v>
      </c>
      <c r="J1732" s="61">
        <v>2844</v>
      </c>
      <c r="K1732" s="74">
        <v>70</v>
      </c>
      <c r="L1732" s="69">
        <v>555.91</v>
      </c>
      <c r="M1732" s="69">
        <v>0</v>
      </c>
      <c r="N1732" s="69">
        <v>0</v>
      </c>
      <c r="O1732" s="75">
        <f t="shared" si="86"/>
        <v>555.91</v>
      </c>
      <c r="P1732" s="25" t="s">
        <v>26</v>
      </c>
    </row>
    <row r="1733" spans="1:16" ht="180" hidden="1" customHeight="1" x14ac:dyDescent="0.2">
      <c r="A1733" s="7">
        <f t="shared" si="85"/>
        <v>1566</v>
      </c>
      <c r="B1733" s="64" t="s">
        <v>161</v>
      </c>
      <c r="C1733" s="16" t="s">
        <v>162</v>
      </c>
      <c r="D1733" s="65" t="s">
        <v>3480</v>
      </c>
      <c r="E1733" s="65" t="s">
        <v>3481</v>
      </c>
      <c r="F1733" s="65" t="s">
        <v>3482</v>
      </c>
      <c r="G1733" s="43" t="s">
        <v>3483</v>
      </c>
      <c r="H1733" s="71">
        <v>21</v>
      </c>
      <c r="I1733" s="68">
        <v>45883</v>
      </c>
      <c r="J1733" s="61">
        <v>2845</v>
      </c>
      <c r="K1733" s="74">
        <v>70</v>
      </c>
      <c r="L1733" s="69">
        <v>2900</v>
      </c>
      <c r="M1733" s="69">
        <v>435</v>
      </c>
      <c r="N1733" s="69">
        <v>-725</v>
      </c>
      <c r="O1733" s="75">
        <f t="shared" si="86"/>
        <v>2610</v>
      </c>
      <c r="P1733" s="25" t="s">
        <v>26</v>
      </c>
    </row>
    <row r="1734" spans="1:16" ht="157.5" hidden="1" customHeight="1" x14ac:dyDescent="0.2">
      <c r="A1734" s="7">
        <f t="shared" si="85"/>
        <v>1567</v>
      </c>
      <c r="B1734" s="64" t="s">
        <v>1550</v>
      </c>
      <c r="C1734" s="65" t="s">
        <v>2454</v>
      </c>
      <c r="D1734" s="65" t="s">
        <v>569</v>
      </c>
      <c r="E1734" s="65" t="s">
        <v>3476</v>
      </c>
      <c r="F1734" s="65" t="s">
        <v>401</v>
      </c>
      <c r="G1734" s="43" t="s">
        <v>3484</v>
      </c>
      <c r="H1734" s="71">
        <v>1468</v>
      </c>
      <c r="I1734" s="68">
        <v>45883</v>
      </c>
      <c r="J1734" s="61">
        <v>2846</v>
      </c>
      <c r="K1734" s="74">
        <v>70</v>
      </c>
      <c r="L1734" s="69">
        <v>12.6</v>
      </c>
      <c r="M1734" s="69">
        <v>0</v>
      </c>
      <c r="N1734" s="69">
        <v>0</v>
      </c>
      <c r="O1734" s="75">
        <f t="shared" si="86"/>
        <v>12.6</v>
      </c>
      <c r="P1734" s="25" t="s">
        <v>26</v>
      </c>
    </row>
    <row r="1735" spans="1:16" ht="180" hidden="1" customHeight="1" x14ac:dyDescent="0.2">
      <c r="A1735" s="7">
        <f t="shared" si="85"/>
        <v>1568</v>
      </c>
      <c r="B1735" s="64" t="s">
        <v>1089</v>
      </c>
      <c r="C1735" s="65" t="s">
        <v>1090</v>
      </c>
      <c r="D1735" s="65" t="s">
        <v>569</v>
      </c>
      <c r="E1735" s="65" t="s">
        <v>3476</v>
      </c>
      <c r="F1735" s="65" t="s">
        <v>401</v>
      </c>
      <c r="G1735" s="43" t="s">
        <v>3485</v>
      </c>
      <c r="H1735" s="71" t="s">
        <v>3486</v>
      </c>
      <c r="I1735" s="68">
        <v>45883</v>
      </c>
      <c r="J1735" s="61">
        <v>2847</v>
      </c>
      <c r="K1735" s="74">
        <v>70</v>
      </c>
      <c r="L1735" s="69">
        <v>86.81</v>
      </c>
      <c r="M1735" s="69">
        <v>0</v>
      </c>
      <c r="N1735" s="69">
        <v>0</v>
      </c>
      <c r="O1735" s="75">
        <f t="shared" si="86"/>
        <v>86.81</v>
      </c>
      <c r="P1735" s="25" t="s">
        <v>26</v>
      </c>
    </row>
    <row r="1736" spans="1:16" ht="180" hidden="1" customHeight="1" x14ac:dyDescent="0.2">
      <c r="A1736" s="7">
        <f t="shared" si="85"/>
        <v>1569</v>
      </c>
      <c r="B1736" s="64">
        <v>1205754144001</v>
      </c>
      <c r="C1736" s="65" t="s">
        <v>578</v>
      </c>
      <c r="D1736" s="65" t="s">
        <v>101</v>
      </c>
      <c r="E1736" s="65" t="s">
        <v>1151</v>
      </c>
      <c r="F1736" s="65" t="s">
        <v>580</v>
      </c>
      <c r="G1736" s="43" t="s">
        <v>3453</v>
      </c>
      <c r="H1736" s="71">
        <v>35</v>
      </c>
      <c r="I1736" s="68">
        <v>45887</v>
      </c>
      <c r="J1736" s="61">
        <v>2793</v>
      </c>
      <c r="K1736" s="74">
        <v>70</v>
      </c>
      <c r="L1736" s="69">
        <v>396</v>
      </c>
      <c r="M1736" s="69">
        <v>59.4</v>
      </c>
      <c r="N1736" s="69">
        <v>-99</v>
      </c>
      <c r="O1736" s="75">
        <f t="shared" si="86"/>
        <v>356.4</v>
      </c>
      <c r="P1736" s="25" t="s">
        <v>26</v>
      </c>
    </row>
    <row r="1737" spans="1:16" ht="157.5" hidden="1" customHeight="1" x14ac:dyDescent="0.2">
      <c r="A1737" s="7">
        <f t="shared" si="85"/>
        <v>1570</v>
      </c>
      <c r="B1737" s="64" t="s">
        <v>288</v>
      </c>
      <c r="C1737" s="65" t="s">
        <v>2686</v>
      </c>
      <c r="D1737" s="65" t="s">
        <v>151</v>
      </c>
      <c r="E1737" s="65" t="s">
        <v>3487</v>
      </c>
      <c r="F1737" s="65" t="s">
        <v>401</v>
      </c>
      <c r="G1737" s="43" t="s">
        <v>3488</v>
      </c>
      <c r="H1737" s="65" t="s">
        <v>401</v>
      </c>
      <c r="I1737" s="68">
        <v>45887</v>
      </c>
      <c r="J1737" s="61">
        <v>2850</v>
      </c>
      <c r="K1737" s="74">
        <v>70</v>
      </c>
      <c r="L1737" s="69">
        <v>995.78</v>
      </c>
      <c r="M1737" s="69">
        <v>0</v>
      </c>
      <c r="N1737" s="69">
        <v>-7.5</v>
      </c>
      <c r="O1737" s="75">
        <f t="shared" si="86"/>
        <v>988.28</v>
      </c>
      <c r="P1737" s="25" t="s">
        <v>26</v>
      </c>
    </row>
    <row r="1738" spans="1:16" ht="157.5" hidden="1" customHeight="1" x14ac:dyDescent="0.2">
      <c r="A1738" s="7">
        <f t="shared" si="85"/>
        <v>1571</v>
      </c>
      <c r="B1738" s="64" t="s">
        <v>288</v>
      </c>
      <c r="C1738" s="65" t="s">
        <v>2686</v>
      </c>
      <c r="D1738" s="65" t="s">
        <v>151</v>
      </c>
      <c r="E1738" s="65" t="s">
        <v>3487</v>
      </c>
      <c r="F1738" s="65" t="s">
        <v>401</v>
      </c>
      <c r="G1738" s="43" t="s">
        <v>3489</v>
      </c>
      <c r="H1738" s="65" t="s">
        <v>401</v>
      </c>
      <c r="I1738" s="68">
        <v>45887</v>
      </c>
      <c r="J1738" s="61">
        <v>2860</v>
      </c>
      <c r="K1738" s="74">
        <v>70</v>
      </c>
      <c r="L1738" s="69">
        <v>406.78</v>
      </c>
      <c r="M1738" s="69">
        <v>0</v>
      </c>
      <c r="N1738" s="69">
        <v>-0.05</v>
      </c>
      <c r="O1738" s="75">
        <f t="shared" si="86"/>
        <v>406.72999999999996</v>
      </c>
      <c r="P1738" s="25" t="s">
        <v>26</v>
      </c>
    </row>
    <row r="1739" spans="1:16" ht="180" hidden="1" customHeight="1" x14ac:dyDescent="0.2">
      <c r="A1739" s="7">
        <f t="shared" si="85"/>
        <v>1572</v>
      </c>
      <c r="B1739" s="64">
        <v>11008630676001</v>
      </c>
      <c r="C1739" s="65" t="s">
        <v>432</v>
      </c>
      <c r="D1739" s="65" t="s">
        <v>101</v>
      </c>
      <c r="E1739" s="65" t="s">
        <v>1086</v>
      </c>
      <c r="F1739" s="65" t="s">
        <v>434</v>
      </c>
      <c r="G1739" s="43" t="s">
        <v>3490</v>
      </c>
      <c r="H1739" s="71">
        <v>26</v>
      </c>
      <c r="I1739" s="68">
        <v>45887</v>
      </c>
      <c r="J1739" s="61">
        <v>2887</v>
      </c>
      <c r="K1739" s="74">
        <v>70</v>
      </c>
      <c r="L1739" s="69">
        <v>996</v>
      </c>
      <c r="M1739" s="69">
        <v>0</v>
      </c>
      <c r="N1739" s="69">
        <v>-99.6</v>
      </c>
      <c r="O1739" s="75">
        <f t="shared" si="86"/>
        <v>896.4</v>
      </c>
      <c r="P1739" s="25" t="s">
        <v>26</v>
      </c>
    </row>
    <row r="1740" spans="1:16" ht="202.5" hidden="1" customHeight="1" x14ac:dyDescent="0.2">
      <c r="A1740" s="7">
        <f t="shared" si="85"/>
        <v>1573</v>
      </c>
      <c r="B1740" s="64" t="s">
        <v>127</v>
      </c>
      <c r="C1740" s="65" t="s">
        <v>3491</v>
      </c>
      <c r="D1740" s="65" t="s">
        <v>101</v>
      </c>
      <c r="E1740" s="65" t="s">
        <v>902</v>
      </c>
      <c r="F1740" s="65" t="s">
        <v>130</v>
      </c>
      <c r="G1740" s="43" t="s">
        <v>3492</v>
      </c>
      <c r="H1740" s="71">
        <v>34</v>
      </c>
      <c r="I1740" s="68">
        <v>45887</v>
      </c>
      <c r="J1740" s="61">
        <v>2891</v>
      </c>
      <c r="K1740" s="74">
        <v>70</v>
      </c>
      <c r="L1740" s="69">
        <v>1980</v>
      </c>
      <c r="M1740" s="69">
        <v>297</v>
      </c>
      <c r="N1740" s="69">
        <v>-495</v>
      </c>
      <c r="O1740" s="75">
        <f t="shared" si="86"/>
        <v>1782</v>
      </c>
      <c r="P1740" s="25" t="s">
        <v>26</v>
      </c>
    </row>
    <row r="1741" spans="1:16" ht="157.5" hidden="1" customHeight="1" x14ac:dyDescent="0.2">
      <c r="A1741" s="7">
        <f t="shared" si="85"/>
        <v>1574</v>
      </c>
      <c r="B1741" s="64" t="s">
        <v>3493</v>
      </c>
      <c r="C1741" s="65" t="s">
        <v>3494</v>
      </c>
      <c r="D1741" s="65" t="s">
        <v>2618</v>
      </c>
      <c r="E1741" s="65" t="s">
        <v>3495</v>
      </c>
      <c r="F1741" s="65" t="s">
        <v>401</v>
      </c>
      <c r="G1741" s="43" t="s">
        <v>3496</v>
      </c>
      <c r="H1741" s="65" t="s">
        <v>401</v>
      </c>
      <c r="I1741" s="68">
        <v>45887</v>
      </c>
      <c r="J1741" s="61">
        <v>120317060</v>
      </c>
      <c r="K1741" s="74">
        <v>70</v>
      </c>
      <c r="L1741" s="69">
        <v>1.47</v>
      </c>
      <c r="M1741" s="69">
        <v>0</v>
      </c>
      <c r="N1741" s="69">
        <v>0</v>
      </c>
      <c r="O1741" s="75">
        <f t="shared" si="86"/>
        <v>1.47</v>
      </c>
      <c r="P1741" s="25" t="s">
        <v>26</v>
      </c>
    </row>
    <row r="1742" spans="1:16" ht="157.5" hidden="1" customHeight="1" x14ac:dyDescent="0.2">
      <c r="A1742" s="7">
        <f t="shared" si="85"/>
        <v>1575</v>
      </c>
      <c r="B1742" s="64" t="s">
        <v>3493</v>
      </c>
      <c r="C1742" s="65" t="s">
        <v>3494</v>
      </c>
      <c r="D1742" s="65" t="s">
        <v>2618</v>
      </c>
      <c r="E1742" s="65" t="s">
        <v>3497</v>
      </c>
      <c r="F1742" s="65" t="s">
        <v>401</v>
      </c>
      <c r="G1742" s="43" t="s">
        <v>3498</v>
      </c>
      <c r="H1742" s="65" t="s">
        <v>401</v>
      </c>
      <c r="I1742" s="68">
        <v>45887</v>
      </c>
      <c r="J1742" s="61">
        <v>120317056</v>
      </c>
      <c r="K1742" s="74">
        <v>70</v>
      </c>
      <c r="L1742" s="69">
        <v>80.55</v>
      </c>
      <c r="M1742" s="69">
        <v>0</v>
      </c>
      <c r="N1742" s="69">
        <v>0</v>
      </c>
      <c r="O1742" s="75">
        <f t="shared" si="86"/>
        <v>80.55</v>
      </c>
      <c r="P1742" s="25" t="s">
        <v>26</v>
      </c>
    </row>
    <row r="1743" spans="1:16" ht="157.5" hidden="1" customHeight="1" x14ac:dyDescent="0.2">
      <c r="A1743" s="7">
        <f t="shared" si="85"/>
        <v>1576</v>
      </c>
      <c r="B1743" s="64" t="s">
        <v>3499</v>
      </c>
      <c r="C1743" s="65" t="s">
        <v>3500</v>
      </c>
      <c r="D1743" s="65" t="s">
        <v>2618</v>
      </c>
      <c r="E1743" s="65" t="s">
        <v>3497</v>
      </c>
      <c r="F1743" s="65" t="s">
        <v>401</v>
      </c>
      <c r="G1743" s="43" t="s">
        <v>3498</v>
      </c>
      <c r="H1743" s="65" t="s">
        <v>401</v>
      </c>
      <c r="I1743" s="68">
        <v>45887</v>
      </c>
      <c r="J1743" s="61">
        <v>120317049</v>
      </c>
      <c r="K1743" s="74">
        <v>70</v>
      </c>
      <c r="L1743" s="69">
        <v>80.55</v>
      </c>
      <c r="M1743" s="69">
        <v>0</v>
      </c>
      <c r="N1743" s="69">
        <v>0</v>
      </c>
      <c r="O1743" s="75">
        <f t="shared" si="86"/>
        <v>80.55</v>
      </c>
      <c r="P1743" s="25" t="s">
        <v>26</v>
      </c>
    </row>
    <row r="1744" spans="1:16" ht="157.5" hidden="1" customHeight="1" x14ac:dyDescent="0.2">
      <c r="A1744" s="7">
        <f t="shared" si="85"/>
        <v>1577</v>
      </c>
      <c r="B1744" s="64" t="s">
        <v>3499</v>
      </c>
      <c r="C1744" s="65" t="s">
        <v>3500</v>
      </c>
      <c r="D1744" s="65" t="s">
        <v>2618</v>
      </c>
      <c r="E1744" s="65" t="s">
        <v>3497</v>
      </c>
      <c r="F1744" s="65" t="s">
        <v>401</v>
      </c>
      <c r="G1744" s="43" t="s">
        <v>3496</v>
      </c>
      <c r="H1744" s="65" t="s">
        <v>401</v>
      </c>
      <c r="I1744" s="68">
        <v>45887</v>
      </c>
      <c r="J1744" s="61">
        <v>120317057</v>
      </c>
      <c r="K1744" s="74">
        <v>70</v>
      </c>
      <c r="L1744" s="69">
        <v>1.47</v>
      </c>
      <c r="M1744" s="69">
        <v>0</v>
      </c>
      <c r="N1744" s="69">
        <v>0</v>
      </c>
      <c r="O1744" s="75">
        <f t="shared" si="86"/>
        <v>1.47</v>
      </c>
      <c r="P1744" s="25" t="s">
        <v>26</v>
      </c>
    </row>
    <row r="1745" spans="1:16" ht="157.5" hidden="1" customHeight="1" x14ac:dyDescent="0.2">
      <c r="A1745" s="7">
        <f t="shared" si="85"/>
        <v>1578</v>
      </c>
      <c r="B1745" s="64" t="s">
        <v>3501</v>
      </c>
      <c r="C1745" s="65" t="s">
        <v>3502</v>
      </c>
      <c r="D1745" s="65" t="s">
        <v>2618</v>
      </c>
      <c r="E1745" s="65" t="s">
        <v>3503</v>
      </c>
      <c r="F1745" s="65" t="s">
        <v>401</v>
      </c>
      <c r="G1745" s="43" t="s">
        <v>3498</v>
      </c>
      <c r="H1745" s="65" t="s">
        <v>401</v>
      </c>
      <c r="I1745" s="68">
        <v>45887</v>
      </c>
      <c r="J1745" s="61">
        <v>120317048</v>
      </c>
      <c r="K1745" s="74">
        <v>70</v>
      </c>
      <c r="L1745" s="69">
        <v>80.55</v>
      </c>
      <c r="M1745" s="69">
        <v>0</v>
      </c>
      <c r="N1745" s="69">
        <v>0</v>
      </c>
      <c r="O1745" s="75">
        <f t="shared" si="86"/>
        <v>80.55</v>
      </c>
      <c r="P1745" s="25" t="s">
        <v>26</v>
      </c>
    </row>
    <row r="1746" spans="1:16" ht="112.5" hidden="1" customHeight="1" x14ac:dyDescent="0.2">
      <c r="A1746" s="7">
        <f t="shared" si="85"/>
        <v>1579</v>
      </c>
      <c r="B1746" s="64" t="s">
        <v>3504</v>
      </c>
      <c r="C1746" s="65" t="s">
        <v>3505</v>
      </c>
      <c r="D1746" s="65" t="s">
        <v>2618</v>
      </c>
      <c r="E1746" s="65" t="s">
        <v>3506</v>
      </c>
      <c r="F1746" s="65" t="s">
        <v>401</v>
      </c>
      <c r="G1746" s="43" t="s">
        <v>3371</v>
      </c>
      <c r="H1746" s="65" t="s">
        <v>401</v>
      </c>
      <c r="I1746" s="68">
        <v>45887</v>
      </c>
      <c r="J1746" s="61">
        <v>120317034</v>
      </c>
      <c r="K1746" s="74">
        <v>70</v>
      </c>
      <c r="L1746" s="69">
        <v>1270.5</v>
      </c>
      <c r="M1746" s="69">
        <v>0</v>
      </c>
      <c r="N1746" s="69">
        <v>0</v>
      </c>
      <c r="O1746" s="75">
        <f t="shared" si="86"/>
        <v>1270.5</v>
      </c>
      <c r="P1746" s="25" t="s">
        <v>26</v>
      </c>
    </row>
    <row r="1747" spans="1:16" ht="157.5" hidden="1" customHeight="1" x14ac:dyDescent="0.2">
      <c r="A1747" s="7">
        <f t="shared" si="85"/>
        <v>1580</v>
      </c>
      <c r="B1747" s="64" t="s">
        <v>288</v>
      </c>
      <c r="C1747" s="65" t="s">
        <v>2686</v>
      </c>
      <c r="D1747" s="65" t="s">
        <v>151</v>
      </c>
      <c r="E1747" s="65" t="s">
        <v>3507</v>
      </c>
      <c r="F1747" s="65" t="s">
        <v>401</v>
      </c>
      <c r="G1747" s="43" t="s">
        <v>3508</v>
      </c>
      <c r="H1747" s="65" t="s">
        <v>401</v>
      </c>
      <c r="I1747" s="68">
        <v>45884</v>
      </c>
      <c r="J1747" s="61">
        <v>2849</v>
      </c>
      <c r="K1747" s="74">
        <v>71</v>
      </c>
      <c r="L1747" s="69">
        <v>1218.6099999999999</v>
      </c>
      <c r="M1747" s="69">
        <v>0</v>
      </c>
      <c r="N1747" s="69">
        <v>-0.1</v>
      </c>
      <c r="O1747" s="75">
        <f>L1747+M1747+N1747</f>
        <v>1218.51</v>
      </c>
      <c r="P1747" s="25" t="s">
        <v>26</v>
      </c>
    </row>
    <row r="1748" spans="1:16" ht="180" hidden="1" customHeight="1" x14ac:dyDescent="0.2">
      <c r="A1748" s="7">
        <f t="shared" si="85"/>
        <v>1581</v>
      </c>
      <c r="B1748" s="64" t="s">
        <v>141</v>
      </c>
      <c r="C1748" s="65" t="s">
        <v>142</v>
      </c>
      <c r="D1748" s="65" t="s">
        <v>569</v>
      </c>
      <c r="E1748" s="65" t="s">
        <v>1066</v>
      </c>
      <c r="F1748" s="65" t="s">
        <v>401</v>
      </c>
      <c r="G1748" s="43" t="s">
        <v>3509</v>
      </c>
      <c r="H1748" s="71" t="s">
        <v>3510</v>
      </c>
      <c r="I1748" s="68">
        <v>45884</v>
      </c>
      <c r="J1748" s="61">
        <v>2862</v>
      </c>
      <c r="K1748" s="74">
        <v>71</v>
      </c>
      <c r="L1748" s="69">
        <v>401.18</v>
      </c>
      <c r="M1748" s="69">
        <v>0</v>
      </c>
      <c r="N1748" s="69">
        <v>-5.21</v>
      </c>
      <c r="O1748" s="75">
        <f>L1748+M1748+N1748</f>
        <v>395.97</v>
      </c>
      <c r="P1748" s="25" t="s">
        <v>26</v>
      </c>
    </row>
    <row r="1749" spans="1:16" ht="180" hidden="1" customHeight="1" x14ac:dyDescent="0.2">
      <c r="A1749" s="7">
        <f t="shared" si="85"/>
        <v>1582</v>
      </c>
      <c r="B1749" s="64" t="s">
        <v>896</v>
      </c>
      <c r="C1749" s="65" t="s">
        <v>3511</v>
      </c>
      <c r="D1749" s="65" t="s">
        <v>569</v>
      </c>
      <c r="E1749" s="65" t="s">
        <v>3476</v>
      </c>
      <c r="F1749" s="65" t="s">
        <v>401</v>
      </c>
      <c r="G1749" s="43" t="s">
        <v>3512</v>
      </c>
      <c r="H1749" s="71">
        <v>66478794</v>
      </c>
      <c r="I1749" s="68">
        <v>45884</v>
      </c>
      <c r="J1749" s="61">
        <v>2866</v>
      </c>
      <c r="K1749" s="74">
        <v>71</v>
      </c>
      <c r="L1749" s="69">
        <v>1.42</v>
      </c>
      <c r="M1749" s="69">
        <v>0</v>
      </c>
      <c r="N1749" s="69">
        <v>0</v>
      </c>
      <c r="O1749" s="75">
        <f>L1749+M1749+N1749</f>
        <v>1.42</v>
      </c>
      <c r="P1749" s="25" t="s">
        <v>26</v>
      </c>
    </row>
    <row r="1750" spans="1:16" ht="180" hidden="1" customHeight="1" x14ac:dyDescent="0.2">
      <c r="A1750" s="7">
        <f t="shared" si="85"/>
        <v>1583</v>
      </c>
      <c r="B1750" s="64" t="s">
        <v>68</v>
      </c>
      <c r="C1750" s="65" t="s">
        <v>69</v>
      </c>
      <c r="D1750" s="65" t="s">
        <v>2065</v>
      </c>
      <c r="E1750" s="65" t="s">
        <v>3513</v>
      </c>
      <c r="F1750" s="65" t="s">
        <v>3514</v>
      </c>
      <c r="G1750" s="43" t="s">
        <v>3515</v>
      </c>
      <c r="H1750" s="71">
        <v>48</v>
      </c>
      <c r="I1750" s="68">
        <v>45884</v>
      </c>
      <c r="J1750" s="61">
        <v>2868</v>
      </c>
      <c r="K1750" s="74">
        <v>71</v>
      </c>
      <c r="L1750" s="69">
        <v>1980</v>
      </c>
      <c r="M1750" s="69">
        <v>297</v>
      </c>
      <c r="N1750" s="69">
        <v>-495</v>
      </c>
      <c r="O1750" s="75">
        <f t="shared" ref="O1750:O1781" si="87">L1750+M1750+N1750</f>
        <v>1782</v>
      </c>
      <c r="P1750" s="25" t="s">
        <v>26</v>
      </c>
    </row>
    <row r="1751" spans="1:16" ht="162.75" hidden="1" customHeight="1" x14ac:dyDescent="0.2">
      <c r="A1751" s="7">
        <f t="shared" si="85"/>
        <v>1584</v>
      </c>
      <c r="B1751" s="64" t="s">
        <v>1342</v>
      </c>
      <c r="C1751" s="65" t="s">
        <v>3516</v>
      </c>
      <c r="D1751" s="65" t="s">
        <v>569</v>
      </c>
      <c r="E1751" s="65" t="s">
        <v>3476</v>
      </c>
      <c r="F1751" s="65" t="s">
        <v>401</v>
      </c>
      <c r="G1751" s="43" t="s">
        <v>3517</v>
      </c>
      <c r="H1751" s="71">
        <v>21999</v>
      </c>
      <c r="I1751" s="68">
        <v>45884</v>
      </c>
      <c r="J1751" s="61">
        <v>2872</v>
      </c>
      <c r="K1751" s="74">
        <v>71</v>
      </c>
      <c r="L1751" s="69">
        <v>151.74</v>
      </c>
      <c r="M1751" s="69">
        <v>0</v>
      </c>
      <c r="N1751" s="69">
        <v>0</v>
      </c>
      <c r="O1751" s="75">
        <f t="shared" si="87"/>
        <v>151.74</v>
      </c>
      <c r="P1751" s="25" t="s">
        <v>26</v>
      </c>
    </row>
    <row r="1752" spans="1:16" ht="162.75" hidden="1" customHeight="1" x14ac:dyDescent="0.2">
      <c r="A1752" s="7">
        <f t="shared" si="85"/>
        <v>1585</v>
      </c>
      <c r="B1752" s="64" t="s">
        <v>141</v>
      </c>
      <c r="C1752" s="65" t="s">
        <v>142</v>
      </c>
      <c r="D1752" s="65" t="s">
        <v>569</v>
      </c>
      <c r="E1752" s="65" t="s">
        <v>1066</v>
      </c>
      <c r="F1752" s="65" t="s">
        <v>401</v>
      </c>
      <c r="G1752" s="43" t="s">
        <v>3518</v>
      </c>
      <c r="H1752" s="71">
        <v>66284452</v>
      </c>
      <c r="I1752" s="68">
        <v>45884</v>
      </c>
      <c r="J1752" s="61">
        <v>2874</v>
      </c>
      <c r="K1752" s="74">
        <v>71</v>
      </c>
      <c r="L1752" s="69">
        <v>5068.3599999999997</v>
      </c>
      <c r="M1752" s="69">
        <v>0</v>
      </c>
      <c r="N1752" s="69">
        <v>-52.69</v>
      </c>
      <c r="O1752" s="75">
        <f t="shared" si="87"/>
        <v>5015.67</v>
      </c>
      <c r="P1752" s="25" t="s">
        <v>26</v>
      </c>
    </row>
    <row r="1753" spans="1:16" ht="202.5" hidden="1" customHeight="1" x14ac:dyDescent="0.2">
      <c r="A1753" s="7">
        <f t="shared" si="85"/>
        <v>1586</v>
      </c>
      <c r="B1753" s="64" t="s">
        <v>3519</v>
      </c>
      <c r="C1753" s="65" t="s">
        <v>3520</v>
      </c>
      <c r="D1753" s="65" t="s">
        <v>3521</v>
      </c>
      <c r="E1753" s="65" t="s">
        <v>3522</v>
      </c>
      <c r="F1753" s="65" t="s">
        <v>3523</v>
      </c>
      <c r="G1753" s="43" t="s">
        <v>3524</v>
      </c>
      <c r="H1753" s="71">
        <v>1121306</v>
      </c>
      <c r="I1753" s="68">
        <v>45884</v>
      </c>
      <c r="J1753" s="61">
        <v>2881</v>
      </c>
      <c r="K1753" s="74">
        <v>71</v>
      </c>
      <c r="L1753" s="69">
        <v>141.04</v>
      </c>
      <c r="M1753" s="69">
        <v>0</v>
      </c>
      <c r="N1753" s="69">
        <v>0</v>
      </c>
      <c r="O1753" s="75">
        <f t="shared" si="87"/>
        <v>141.04</v>
      </c>
      <c r="P1753" s="25" t="s">
        <v>26</v>
      </c>
    </row>
    <row r="1754" spans="1:16" ht="180" hidden="1" customHeight="1" x14ac:dyDescent="0.2">
      <c r="A1754" s="7">
        <f t="shared" si="85"/>
        <v>1587</v>
      </c>
      <c r="B1754" s="64" t="s">
        <v>896</v>
      </c>
      <c r="C1754" s="65" t="s">
        <v>3511</v>
      </c>
      <c r="D1754" s="65" t="s">
        <v>569</v>
      </c>
      <c r="E1754" s="65" t="s">
        <v>1157</v>
      </c>
      <c r="F1754" s="65" t="s">
        <v>401</v>
      </c>
      <c r="G1754" s="43" t="s">
        <v>3525</v>
      </c>
      <c r="H1754" s="65" t="s">
        <v>401</v>
      </c>
      <c r="I1754" s="68">
        <v>45884</v>
      </c>
      <c r="J1754" s="61">
        <v>2886</v>
      </c>
      <c r="K1754" s="74">
        <v>71</v>
      </c>
      <c r="L1754" s="69">
        <v>1544.42</v>
      </c>
      <c r="M1754" s="69">
        <v>0</v>
      </c>
      <c r="N1754" s="69">
        <v>0</v>
      </c>
      <c r="O1754" s="75">
        <f t="shared" si="87"/>
        <v>1544.42</v>
      </c>
      <c r="P1754" s="25" t="s">
        <v>26</v>
      </c>
    </row>
    <row r="1755" spans="1:16" ht="180" hidden="1" customHeight="1" x14ac:dyDescent="0.2">
      <c r="A1755" s="7">
        <f t="shared" si="85"/>
        <v>1588</v>
      </c>
      <c r="B1755" s="64" t="s">
        <v>942</v>
      </c>
      <c r="C1755" s="65" t="s">
        <v>943</v>
      </c>
      <c r="D1755" s="65" t="s">
        <v>569</v>
      </c>
      <c r="E1755" s="65" t="s">
        <v>1066</v>
      </c>
      <c r="F1755" s="65" t="s">
        <v>401</v>
      </c>
      <c r="G1755" s="43" t="s">
        <v>3526</v>
      </c>
      <c r="H1755" s="71">
        <v>45877145</v>
      </c>
      <c r="I1755" s="68">
        <v>45884</v>
      </c>
      <c r="J1755" s="61">
        <v>2900</v>
      </c>
      <c r="K1755" s="74">
        <v>71</v>
      </c>
      <c r="L1755" s="69">
        <v>61.47</v>
      </c>
      <c r="M1755" s="69">
        <v>0</v>
      </c>
      <c r="N1755" s="69">
        <v>0</v>
      </c>
      <c r="O1755" s="75">
        <f t="shared" si="87"/>
        <v>61.47</v>
      </c>
      <c r="P1755" s="25" t="s">
        <v>26</v>
      </c>
    </row>
    <row r="1756" spans="1:16" ht="180" hidden="1" customHeight="1" x14ac:dyDescent="0.2">
      <c r="A1756" s="7">
        <f t="shared" si="85"/>
        <v>1589</v>
      </c>
      <c r="B1756" s="64" t="s">
        <v>141</v>
      </c>
      <c r="C1756" s="65" t="s">
        <v>142</v>
      </c>
      <c r="D1756" s="65" t="s">
        <v>569</v>
      </c>
      <c r="E1756" s="65" t="s">
        <v>1066</v>
      </c>
      <c r="F1756" s="65" t="s">
        <v>401</v>
      </c>
      <c r="G1756" s="43" t="s">
        <v>3527</v>
      </c>
      <c r="H1756" s="71">
        <v>2264770</v>
      </c>
      <c r="I1756" s="68">
        <v>45888</v>
      </c>
      <c r="J1756" s="61">
        <v>2901</v>
      </c>
      <c r="K1756" s="74">
        <v>71</v>
      </c>
      <c r="L1756" s="69">
        <v>126.56</v>
      </c>
      <c r="M1756" s="69">
        <v>0</v>
      </c>
      <c r="N1756" s="69">
        <v>-33.53</v>
      </c>
      <c r="O1756" s="75">
        <f t="shared" si="87"/>
        <v>93.03</v>
      </c>
      <c r="P1756" s="25" t="s">
        <v>26</v>
      </c>
    </row>
    <row r="1757" spans="1:16" ht="180" hidden="1" customHeight="1" x14ac:dyDescent="0.2">
      <c r="A1757" s="7">
        <f t="shared" si="85"/>
        <v>1590</v>
      </c>
      <c r="B1757" s="64" t="s">
        <v>942</v>
      </c>
      <c r="C1757" s="65" t="s">
        <v>943</v>
      </c>
      <c r="D1757" s="65" t="s">
        <v>569</v>
      </c>
      <c r="E1757" s="65" t="s">
        <v>1066</v>
      </c>
      <c r="F1757" s="65" t="s">
        <v>401</v>
      </c>
      <c r="G1757" s="43" t="s">
        <v>3528</v>
      </c>
      <c r="H1757" s="65" t="s">
        <v>401</v>
      </c>
      <c r="I1757" s="68">
        <v>45888</v>
      </c>
      <c r="J1757" s="61">
        <v>2902</v>
      </c>
      <c r="K1757" s="74">
        <v>71</v>
      </c>
      <c r="L1757" s="69">
        <v>75.290000000000006</v>
      </c>
      <c r="M1757" s="69">
        <v>0</v>
      </c>
      <c r="N1757" s="69">
        <v>-0.1</v>
      </c>
      <c r="O1757" s="75">
        <f t="shared" si="87"/>
        <v>75.190000000000012</v>
      </c>
      <c r="P1757" s="25" t="s">
        <v>26</v>
      </c>
    </row>
    <row r="1758" spans="1:16" ht="202.5" hidden="1" customHeight="1" x14ac:dyDescent="0.2">
      <c r="A1758" s="7">
        <f t="shared" si="85"/>
        <v>1591</v>
      </c>
      <c r="B1758" s="64" t="s">
        <v>141</v>
      </c>
      <c r="C1758" s="65" t="s">
        <v>142</v>
      </c>
      <c r="D1758" s="65" t="s">
        <v>569</v>
      </c>
      <c r="E1758" s="65" t="s">
        <v>1066</v>
      </c>
      <c r="F1758" s="65" t="s">
        <v>401</v>
      </c>
      <c r="G1758" s="43" t="s">
        <v>3529</v>
      </c>
      <c r="H1758" s="71" t="s">
        <v>3530</v>
      </c>
      <c r="I1758" s="68">
        <v>45888</v>
      </c>
      <c r="J1758" s="61">
        <v>2903</v>
      </c>
      <c r="K1758" s="74">
        <v>71</v>
      </c>
      <c r="L1758" s="69">
        <v>272.8</v>
      </c>
      <c r="M1758" s="69">
        <v>0</v>
      </c>
      <c r="N1758" s="69">
        <v>-5.24</v>
      </c>
      <c r="O1758" s="75">
        <f t="shared" si="87"/>
        <v>267.56</v>
      </c>
      <c r="P1758" s="25" t="s">
        <v>26</v>
      </c>
    </row>
    <row r="1759" spans="1:16" ht="180" hidden="1" customHeight="1" x14ac:dyDescent="0.2">
      <c r="A1759" s="7">
        <f t="shared" si="85"/>
        <v>1592</v>
      </c>
      <c r="B1759" s="64" t="s">
        <v>1328</v>
      </c>
      <c r="C1759" s="65" t="s">
        <v>1329</v>
      </c>
      <c r="D1759" s="65" t="s">
        <v>569</v>
      </c>
      <c r="E1759" s="65" t="s">
        <v>3476</v>
      </c>
      <c r="F1759" s="65" t="s">
        <v>401</v>
      </c>
      <c r="G1759" s="43" t="s">
        <v>3531</v>
      </c>
      <c r="H1759" s="65" t="s">
        <v>401</v>
      </c>
      <c r="I1759" s="68">
        <v>45888</v>
      </c>
      <c r="J1759" s="85">
        <v>2904</v>
      </c>
      <c r="K1759" s="74">
        <v>71</v>
      </c>
      <c r="L1759" s="69">
        <v>2.0499999999999998</v>
      </c>
      <c r="M1759" s="69">
        <v>0</v>
      </c>
      <c r="N1759" s="69">
        <v>0</v>
      </c>
      <c r="O1759" s="75">
        <f t="shared" si="87"/>
        <v>2.0499999999999998</v>
      </c>
      <c r="P1759" s="25" t="s">
        <v>26</v>
      </c>
    </row>
    <row r="1760" spans="1:16" ht="202.5" hidden="1" customHeight="1" x14ac:dyDescent="0.2">
      <c r="A1760" s="7">
        <f t="shared" si="85"/>
        <v>1593</v>
      </c>
      <c r="B1760" s="64" t="s">
        <v>558</v>
      </c>
      <c r="C1760" s="65" t="s">
        <v>3532</v>
      </c>
      <c r="D1760" s="65" t="s">
        <v>560</v>
      </c>
      <c r="E1760" s="65" t="s">
        <v>3533</v>
      </c>
      <c r="F1760" s="65" t="s">
        <v>3534</v>
      </c>
      <c r="G1760" s="43" t="s">
        <v>3535</v>
      </c>
      <c r="H1760" s="71">
        <v>440374</v>
      </c>
      <c r="I1760" s="68">
        <v>45888</v>
      </c>
      <c r="J1760" s="61">
        <v>2905</v>
      </c>
      <c r="K1760" s="74">
        <v>71</v>
      </c>
      <c r="L1760" s="69">
        <v>3626</v>
      </c>
      <c r="M1760" s="69">
        <v>543.9</v>
      </c>
      <c r="N1760" s="69">
        <v>-643.62</v>
      </c>
      <c r="O1760" s="75">
        <f>L1760+M1760+N1760</f>
        <v>3526.2799999999997</v>
      </c>
      <c r="P1760" s="23" t="s">
        <v>2422</v>
      </c>
    </row>
    <row r="1761" spans="1:16" ht="180" hidden="1" customHeight="1" x14ac:dyDescent="0.2">
      <c r="A1761" s="7">
        <f t="shared" si="85"/>
        <v>1594</v>
      </c>
      <c r="B1761" s="64" t="s">
        <v>942</v>
      </c>
      <c r="C1761" s="65" t="s">
        <v>943</v>
      </c>
      <c r="D1761" s="65" t="s">
        <v>569</v>
      </c>
      <c r="E1761" s="65" t="s">
        <v>1066</v>
      </c>
      <c r="F1761" s="65" t="s">
        <v>401</v>
      </c>
      <c r="G1761" s="43" t="s">
        <v>3536</v>
      </c>
      <c r="H1761" s="71">
        <v>46310359</v>
      </c>
      <c r="I1761" s="68">
        <v>45888</v>
      </c>
      <c r="J1761" s="61">
        <v>2906</v>
      </c>
      <c r="K1761" s="74">
        <v>71</v>
      </c>
      <c r="L1761" s="69">
        <v>128.08000000000001</v>
      </c>
      <c r="M1761" s="69">
        <v>0</v>
      </c>
      <c r="N1761" s="69">
        <v>0</v>
      </c>
      <c r="O1761" s="75">
        <f t="shared" si="87"/>
        <v>128.08000000000001</v>
      </c>
      <c r="P1761" s="25" t="s">
        <v>26</v>
      </c>
    </row>
    <row r="1762" spans="1:16" ht="180" hidden="1" customHeight="1" x14ac:dyDescent="0.2">
      <c r="A1762" s="7">
        <f t="shared" si="85"/>
        <v>1595</v>
      </c>
      <c r="B1762" s="64" t="s">
        <v>1339</v>
      </c>
      <c r="C1762" s="65" t="s">
        <v>3537</v>
      </c>
      <c r="D1762" s="65" t="s">
        <v>569</v>
      </c>
      <c r="E1762" s="65" t="s">
        <v>3476</v>
      </c>
      <c r="F1762" s="65" t="s">
        <v>401</v>
      </c>
      <c r="G1762" s="43" t="s">
        <v>3538</v>
      </c>
      <c r="H1762" s="71">
        <v>657</v>
      </c>
      <c r="I1762" s="68">
        <v>45888</v>
      </c>
      <c r="J1762" s="61">
        <v>2907</v>
      </c>
      <c r="K1762" s="74">
        <v>71</v>
      </c>
      <c r="L1762" s="69">
        <v>39.65</v>
      </c>
      <c r="M1762" s="69">
        <v>0</v>
      </c>
      <c r="N1762" s="69">
        <v>0</v>
      </c>
      <c r="O1762" s="75">
        <f t="shared" si="87"/>
        <v>39.65</v>
      </c>
      <c r="P1762" s="25" t="s">
        <v>26</v>
      </c>
    </row>
    <row r="1763" spans="1:16" ht="157.5" hidden="1" customHeight="1" x14ac:dyDescent="0.2">
      <c r="A1763" s="7">
        <f t="shared" si="85"/>
        <v>1596</v>
      </c>
      <c r="B1763" s="64">
        <v>1768181900001</v>
      </c>
      <c r="C1763" s="65" t="s">
        <v>1131</v>
      </c>
      <c r="D1763" s="65" t="s">
        <v>569</v>
      </c>
      <c r="E1763" s="65" t="s">
        <v>3539</v>
      </c>
      <c r="F1763" s="65" t="s">
        <v>401</v>
      </c>
      <c r="G1763" s="43" t="s">
        <v>3540</v>
      </c>
      <c r="H1763" s="71" t="s">
        <v>3541</v>
      </c>
      <c r="I1763" s="68">
        <v>45888</v>
      </c>
      <c r="J1763" s="61">
        <v>2908</v>
      </c>
      <c r="K1763" s="74">
        <v>71</v>
      </c>
      <c r="L1763" s="69">
        <v>46.31</v>
      </c>
      <c r="M1763" s="69">
        <v>6.95</v>
      </c>
      <c r="N1763" s="69">
        <v>-6.95</v>
      </c>
      <c r="O1763" s="75">
        <f t="shared" si="87"/>
        <v>46.31</v>
      </c>
      <c r="P1763" s="25" t="s">
        <v>26</v>
      </c>
    </row>
    <row r="1764" spans="1:16" ht="180" hidden="1" customHeight="1" x14ac:dyDescent="0.2">
      <c r="A1764" s="7">
        <f t="shared" si="85"/>
        <v>1597</v>
      </c>
      <c r="B1764" s="64" t="s">
        <v>942</v>
      </c>
      <c r="C1764" s="65" t="s">
        <v>943</v>
      </c>
      <c r="D1764" s="65" t="s">
        <v>569</v>
      </c>
      <c r="E1764" s="65" t="s">
        <v>1066</v>
      </c>
      <c r="F1764" s="65" t="s">
        <v>401</v>
      </c>
      <c r="G1764" s="43" t="s">
        <v>3542</v>
      </c>
      <c r="H1764" s="71">
        <v>46130588</v>
      </c>
      <c r="I1764" s="68">
        <v>45888</v>
      </c>
      <c r="J1764" s="61">
        <v>2909</v>
      </c>
      <c r="K1764" s="74">
        <v>71</v>
      </c>
      <c r="L1764" s="69">
        <v>94.17</v>
      </c>
      <c r="M1764" s="69">
        <v>0</v>
      </c>
      <c r="N1764" s="69">
        <v>-0.63</v>
      </c>
      <c r="O1764" s="75">
        <f t="shared" si="87"/>
        <v>93.54</v>
      </c>
      <c r="P1764" s="25" t="s">
        <v>26</v>
      </c>
    </row>
    <row r="1765" spans="1:16" ht="180" hidden="1" customHeight="1" x14ac:dyDescent="0.2">
      <c r="A1765" s="7">
        <f t="shared" si="85"/>
        <v>1598</v>
      </c>
      <c r="B1765" s="64" t="s">
        <v>942</v>
      </c>
      <c r="C1765" s="65" t="s">
        <v>943</v>
      </c>
      <c r="D1765" s="65" t="s">
        <v>569</v>
      </c>
      <c r="E1765" s="65" t="s">
        <v>1066</v>
      </c>
      <c r="F1765" s="65" t="s">
        <v>401</v>
      </c>
      <c r="G1765" s="43" t="s">
        <v>3543</v>
      </c>
      <c r="H1765" s="71">
        <v>46306577</v>
      </c>
      <c r="I1765" s="68">
        <v>45888</v>
      </c>
      <c r="J1765" s="61">
        <v>2910</v>
      </c>
      <c r="K1765" s="74">
        <v>71</v>
      </c>
      <c r="L1765" s="69">
        <v>69.81</v>
      </c>
      <c r="M1765" s="69">
        <v>0</v>
      </c>
      <c r="N1765" s="69">
        <v>-0.08</v>
      </c>
      <c r="O1765" s="75">
        <f t="shared" si="87"/>
        <v>69.73</v>
      </c>
      <c r="P1765" s="25" t="s">
        <v>26</v>
      </c>
    </row>
    <row r="1766" spans="1:16" ht="180" hidden="1" customHeight="1" x14ac:dyDescent="0.2">
      <c r="A1766" s="7">
        <f t="shared" si="85"/>
        <v>1599</v>
      </c>
      <c r="B1766" s="64" t="s">
        <v>377</v>
      </c>
      <c r="C1766" s="65" t="s">
        <v>3544</v>
      </c>
      <c r="D1766" s="65" t="s">
        <v>391</v>
      </c>
      <c r="E1766" s="65" t="s">
        <v>3545</v>
      </c>
      <c r="F1766" s="65" t="s">
        <v>384</v>
      </c>
      <c r="G1766" s="43" t="s">
        <v>3546</v>
      </c>
      <c r="H1766" s="71">
        <v>1189</v>
      </c>
      <c r="I1766" s="68">
        <v>45888</v>
      </c>
      <c r="J1766" s="61">
        <v>2919</v>
      </c>
      <c r="K1766" s="74">
        <v>71</v>
      </c>
      <c r="L1766" s="69">
        <v>615.71</v>
      </c>
      <c r="M1766" s="69">
        <v>92.36</v>
      </c>
      <c r="N1766" s="69">
        <v>0</v>
      </c>
      <c r="O1766" s="75">
        <f t="shared" si="87"/>
        <v>708.07</v>
      </c>
      <c r="P1766" s="25" t="s">
        <v>26</v>
      </c>
    </row>
    <row r="1767" spans="1:16" ht="180" hidden="1" customHeight="1" x14ac:dyDescent="0.2">
      <c r="A1767" s="7">
        <f t="shared" si="85"/>
        <v>1600</v>
      </c>
      <c r="B1767" s="64">
        <v>13600666300001</v>
      </c>
      <c r="C1767" s="65" t="s">
        <v>3547</v>
      </c>
      <c r="D1767" s="65" t="s">
        <v>569</v>
      </c>
      <c r="E1767" s="65" t="s">
        <v>3476</v>
      </c>
      <c r="F1767" s="65" t="s">
        <v>401</v>
      </c>
      <c r="G1767" s="43" t="s">
        <v>3548</v>
      </c>
      <c r="H1767" s="71">
        <v>4973230</v>
      </c>
      <c r="I1767" s="68">
        <v>45888</v>
      </c>
      <c r="J1767" s="61">
        <v>2920</v>
      </c>
      <c r="K1767" s="74">
        <v>71</v>
      </c>
      <c r="L1767" s="69">
        <v>128.88999999999999</v>
      </c>
      <c r="M1767" s="69">
        <v>0</v>
      </c>
      <c r="N1767" s="69">
        <v>0</v>
      </c>
      <c r="O1767" s="75">
        <f t="shared" si="87"/>
        <v>128.88999999999999</v>
      </c>
      <c r="P1767" s="25" t="s">
        <v>26</v>
      </c>
    </row>
    <row r="1768" spans="1:16" ht="180" hidden="1" customHeight="1" x14ac:dyDescent="0.2">
      <c r="A1768" s="7">
        <f t="shared" si="85"/>
        <v>1601</v>
      </c>
      <c r="B1768" s="64" t="s">
        <v>169</v>
      </c>
      <c r="C1768" s="65" t="s">
        <v>621</v>
      </c>
      <c r="D1768" s="65" t="s">
        <v>2065</v>
      </c>
      <c r="E1768" s="65" t="s">
        <v>1009</v>
      </c>
      <c r="F1768" s="65" t="s">
        <v>172</v>
      </c>
      <c r="G1768" s="43" t="s">
        <v>3549</v>
      </c>
      <c r="H1768" s="71">
        <v>10</v>
      </c>
      <c r="I1768" s="68">
        <v>45888</v>
      </c>
      <c r="J1768" s="61">
        <v>2923</v>
      </c>
      <c r="K1768" s="74">
        <v>71</v>
      </c>
      <c r="L1768" s="69">
        <v>1430</v>
      </c>
      <c r="M1768" s="69">
        <v>0</v>
      </c>
      <c r="N1768" s="69">
        <v>-143</v>
      </c>
      <c r="O1768" s="75">
        <f t="shared" si="87"/>
        <v>1287</v>
      </c>
      <c r="P1768" s="25" t="s">
        <v>26</v>
      </c>
    </row>
    <row r="1769" spans="1:16" ht="180" hidden="1" customHeight="1" x14ac:dyDescent="0.2">
      <c r="A1769" s="7">
        <f t="shared" si="85"/>
        <v>1602</v>
      </c>
      <c r="B1769" s="64">
        <v>1360074590001</v>
      </c>
      <c r="C1769" s="65" t="s">
        <v>648</v>
      </c>
      <c r="D1769" s="65" t="s">
        <v>569</v>
      </c>
      <c r="E1769" s="65" t="s">
        <v>3476</v>
      </c>
      <c r="F1769" s="65" t="s">
        <v>401</v>
      </c>
      <c r="G1769" s="43" t="s">
        <v>3550</v>
      </c>
      <c r="H1769" s="71" t="s">
        <v>3551</v>
      </c>
      <c r="I1769" s="68">
        <v>45888</v>
      </c>
      <c r="J1769" s="61">
        <v>2924</v>
      </c>
      <c r="K1769" s="74">
        <v>71</v>
      </c>
      <c r="L1769" s="69">
        <v>106.24</v>
      </c>
      <c r="M1769" s="69">
        <v>0</v>
      </c>
      <c r="N1769" s="69">
        <v>0</v>
      </c>
      <c r="O1769" s="75">
        <f t="shared" si="87"/>
        <v>106.24</v>
      </c>
      <c r="P1769" s="25" t="s">
        <v>26</v>
      </c>
    </row>
    <row r="1770" spans="1:16" ht="180" hidden="1" customHeight="1" x14ac:dyDescent="0.2">
      <c r="A1770" s="7">
        <f t="shared" ref="A1770:A1833" si="88">1+A1769</f>
        <v>1603</v>
      </c>
      <c r="B1770" s="64">
        <v>2360001250001</v>
      </c>
      <c r="C1770" s="65" t="s">
        <v>1033</v>
      </c>
      <c r="D1770" s="65" t="s">
        <v>569</v>
      </c>
      <c r="E1770" s="65" t="s">
        <v>3476</v>
      </c>
      <c r="F1770" s="65" t="s">
        <v>401</v>
      </c>
      <c r="G1770" s="43" t="s">
        <v>3552</v>
      </c>
      <c r="H1770" s="71">
        <v>12687091</v>
      </c>
      <c r="I1770" s="68">
        <v>45888</v>
      </c>
      <c r="J1770" s="61">
        <v>2925</v>
      </c>
      <c r="K1770" s="74">
        <v>71</v>
      </c>
      <c r="L1770" s="69">
        <v>39.340000000000003</v>
      </c>
      <c r="M1770" s="69">
        <v>0</v>
      </c>
      <c r="N1770" s="69">
        <v>0</v>
      </c>
      <c r="O1770" s="75">
        <f t="shared" si="87"/>
        <v>39.340000000000003</v>
      </c>
      <c r="P1770" s="25" t="s">
        <v>26</v>
      </c>
    </row>
    <row r="1771" spans="1:16" ht="157.5" hidden="1" customHeight="1" x14ac:dyDescent="0.2">
      <c r="A1771" s="7">
        <f t="shared" si="88"/>
        <v>1604</v>
      </c>
      <c r="B1771" s="64" t="s">
        <v>809</v>
      </c>
      <c r="C1771" s="65" t="s">
        <v>810</v>
      </c>
      <c r="D1771" s="65" t="s">
        <v>569</v>
      </c>
      <c r="E1771" s="65" t="s">
        <v>3476</v>
      </c>
      <c r="F1771" s="65" t="s">
        <v>401</v>
      </c>
      <c r="G1771" s="43" t="s">
        <v>3553</v>
      </c>
      <c r="H1771" s="71">
        <v>9077336</v>
      </c>
      <c r="I1771" s="68">
        <v>45888</v>
      </c>
      <c r="J1771" s="61">
        <v>2926</v>
      </c>
      <c r="K1771" s="74">
        <v>71</v>
      </c>
      <c r="L1771" s="69">
        <v>133.57</v>
      </c>
      <c r="M1771" s="69">
        <v>0.02</v>
      </c>
      <c r="N1771" s="69">
        <v>-7.0000000000000007E-2</v>
      </c>
      <c r="O1771" s="75">
        <f t="shared" si="87"/>
        <v>133.52000000000001</v>
      </c>
      <c r="P1771" s="25" t="s">
        <v>26</v>
      </c>
    </row>
    <row r="1772" spans="1:16" ht="162.75" hidden="1" customHeight="1" x14ac:dyDescent="0.2">
      <c r="A1772" s="7">
        <f t="shared" si="88"/>
        <v>1605</v>
      </c>
      <c r="B1772" s="64" t="s">
        <v>141</v>
      </c>
      <c r="C1772" s="65" t="s">
        <v>142</v>
      </c>
      <c r="D1772" s="65" t="s">
        <v>569</v>
      </c>
      <c r="E1772" s="65" t="s">
        <v>1066</v>
      </c>
      <c r="F1772" s="65" t="s">
        <v>401</v>
      </c>
      <c r="G1772" s="43" t="s">
        <v>3554</v>
      </c>
      <c r="H1772" s="71">
        <v>66813630</v>
      </c>
      <c r="I1772" s="68">
        <v>45888</v>
      </c>
      <c r="J1772" s="61">
        <v>2936</v>
      </c>
      <c r="K1772" s="74">
        <v>71</v>
      </c>
      <c r="L1772" s="69">
        <v>807.02</v>
      </c>
      <c r="M1772" s="69">
        <v>0</v>
      </c>
      <c r="N1772" s="69">
        <v>-2.13</v>
      </c>
      <c r="O1772" s="75">
        <f t="shared" si="87"/>
        <v>804.89</v>
      </c>
      <c r="P1772" s="25" t="s">
        <v>26</v>
      </c>
    </row>
    <row r="1773" spans="1:16" ht="135" hidden="1" customHeight="1" x14ac:dyDescent="0.2">
      <c r="A1773" s="7">
        <f t="shared" si="88"/>
        <v>1606</v>
      </c>
      <c r="B1773" s="64" t="s">
        <v>600</v>
      </c>
      <c r="C1773" s="65" t="s">
        <v>3555</v>
      </c>
      <c r="D1773" s="65" t="s">
        <v>391</v>
      </c>
      <c r="E1773" s="65" t="s">
        <v>2517</v>
      </c>
      <c r="F1773" s="65" t="s">
        <v>737</v>
      </c>
      <c r="G1773" s="43" t="s">
        <v>3556</v>
      </c>
      <c r="H1773" s="71">
        <v>40489</v>
      </c>
      <c r="I1773" s="68">
        <v>45888</v>
      </c>
      <c r="J1773" s="61">
        <v>2937</v>
      </c>
      <c r="K1773" s="74">
        <v>71</v>
      </c>
      <c r="L1773" s="69">
        <v>3765.58</v>
      </c>
      <c r="M1773" s="69">
        <v>564.84</v>
      </c>
      <c r="N1773" s="69">
        <v>0</v>
      </c>
      <c r="O1773" s="75">
        <f t="shared" si="87"/>
        <v>4330.42</v>
      </c>
      <c r="P1773" s="25" t="s">
        <v>26</v>
      </c>
    </row>
    <row r="1774" spans="1:16" ht="157.5" hidden="1" customHeight="1" x14ac:dyDescent="0.2">
      <c r="A1774" s="7">
        <f t="shared" si="88"/>
        <v>1607</v>
      </c>
      <c r="B1774" s="64" t="s">
        <v>377</v>
      </c>
      <c r="C1774" s="65" t="s">
        <v>3544</v>
      </c>
      <c r="D1774" s="65" t="s">
        <v>391</v>
      </c>
      <c r="E1774" s="65" t="s">
        <v>3557</v>
      </c>
      <c r="F1774" s="65" t="s">
        <v>1027</v>
      </c>
      <c r="G1774" s="43" t="s">
        <v>3558</v>
      </c>
      <c r="H1774" s="71">
        <v>1188</v>
      </c>
      <c r="I1774" s="68">
        <v>45888</v>
      </c>
      <c r="J1774" s="61">
        <v>2939</v>
      </c>
      <c r="K1774" s="74">
        <v>71</v>
      </c>
      <c r="L1774" s="69">
        <v>1057.19</v>
      </c>
      <c r="M1774" s="69">
        <v>158.58000000000001</v>
      </c>
      <c r="N1774" s="69">
        <v>0</v>
      </c>
      <c r="O1774" s="75">
        <f t="shared" si="87"/>
        <v>1215.77</v>
      </c>
      <c r="P1774" s="25" t="s">
        <v>26</v>
      </c>
    </row>
    <row r="1775" spans="1:16" ht="180" hidden="1" customHeight="1" x14ac:dyDescent="0.2">
      <c r="A1775" s="7">
        <f t="shared" si="88"/>
        <v>1608</v>
      </c>
      <c r="B1775" s="64" t="s">
        <v>141</v>
      </c>
      <c r="C1775" s="65" t="s">
        <v>142</v>
      </c>
      <c r="D1775" s="65" t="s">
        <v>569</v>
      </c>
      <c r="E1775" s="65" t="s">
        <v>1066</v>
      </c>
      <c r="F1775" s="65" t="s">
        <v>401</v>
      </c>
      <c r="G1775" s="43" t="s">
        <v>3559</v>
      </c>
      <c r="H1775" s="71">
        <v>1758825</v>
      </c>
      <c r="I1775" s="68">
        <v>45888</v>
      </c>
      <c r="J1775" s="61">
        <v>2941</v>
      </c>
      <c r="K1775" s="74">
        <v>71</v>
      </c>
      <c r="L1775" s="69">
        <v>1537.23</v>
      </c>
      <c r="M1775" s="69">
        <v>0</v>
      </c>
      <c r="N1775" s="69">
        <v>-85.4</v>
      </c>
      <c r="O1775" s="75">
        <f t="shared" si="87"/>
        <v>1451.83</v>
      </c>
      <c r="P1775" s="25" t="s">
        <v>26</v>
      </c>
    </row>
    <row r="1776" spans="1:16" ht="135" hidden="1" customHeight="1" x14ac:dyDescent="0.2">
      <c r="A1776" s="7">
        <f t="shared" si="88"/>
        <v>1609</v>
      </c>
      <c r="B1776" s="64" t="s">
        <v>942</v>
      </c>
      <c r="C1776" s="65" t="s">
        <v>943</v>
      </c>
      <c r="D1776" s="65" t="s">
        <v>569</v>
      </c>
      <c r="E1776" s="65" t="s">
        <v>1066</v>
      </c>
      <c r="F1776" s="65" t="s">
        <v>401</v>
      </c>
      <c r="G1776" s="43" t="s">
        <v>3560</v>
      </c>
      <c r="H1776" s="71">
        <v>46398726</v>
      </c>
      <c r="I1776" s="68">
        <v>45888</v>
      </c>
      <c r="J1776" s="61">
        <v>2942</v>
      </c>
      <c r="K1776" s="74">
        <v>71</v>
      </c>
      <c r="L1776" s="69">
        <v>105.96</v>
      </c>
      <c r="M1776" s="69">
        <v>0</v>
      </c>
      <c r="N1776" s="69">
        <v>-0.38</v>
      </c>
      <c r="O1776" s="75">
        <f t="shared" si="87"/>
        <v>105.58</v>
      </c>
      <c r="P1776" s="25" t="s">
        <v>26</v>
      </c>
    </row>
    <row r="1777" spans="1:16" ht="162.75" hidden="1" customHeight="1" x14ac:dyDescent="0.2">
      <c r="A1777" s="7">
        <f t="shared" si="88"/>
        <v>1610</v>
      </c>
      <c r="B1777" s="64" t="s">
        <v>141</v>
      </c>
      <c r="C1777" s="65" t="s">
        <v>142</v>
      </c>
      <c r="D1777" s="65" t="s">
        <v>569</v>
      </c>
      <c r="E1777" s="65" t="s">
        <v>1066</v>
      </c>
      <c r="F1777" s="65" t="s">
        <v>401</v>
      </c>
      <c r="G1777" s="43" t="s">
        <v>3561</v>
      </c>
      <c r="H1777" s="71">
        <v>20116122</v>
      </c>
      <c r="I1777" s="68">
        <v>45888</v>
      </c>
      <c r="J1777" s="61">
        <v>2943</v>
      </c>
      <c r="K1777" s="74">
        <v>71</v>
      </c>
      <c r="L1777" s="69">
        <v>78.08</v>
      </c>
      <c r="M1777" s="69">
        <v>0</v>
      </c>
      <c r="N1777" s="69">
        <v>-2.5299999999999998</v>
      </c>
      <c r="O1777" s="75">
        <f t="shared" si="87"/>
        <v>75.55</v>
      </c>
      <c r="P1777" s="25" t="s">
        <v>26</v>
      </c>
    </row>
    <row r="1778" spans="1:16" ht="202.5" hidden="1" customHeight="1" x14ac:dyDescent="0.2">
      <c r="A1778" s="7">
        <f t="shared" si="88"/>
        <v>1611</v>
      </c>
      <c r="B1778" s="64" t="s">
        <v>942</v>
      </c>
      <c r="C1778" s="65" t="s">
        <v>943</v>
      </c>
      <c r="D1778" s="65" t="s">
        <v>569</v>
      </c>
      <c r="E1778" s="65" t="s">
        <v>1066</v>
      </c>
      <c r="F1778" s="65" t="s">
        <v>401</v>
      </c>
      <c r="G1778" s="43" t="s">
        <v>3562</v>
      </c>
      <c r="H1778" s="71">
        <v>46241077</v>
      </c>
      <c r="I1778" s="68">
        <v>45888</v>
      </c>
      <c r="J1778" s="61">
        <v>2944</v>
      </c>
      <c r="K1778" s="74">
        <v>71</v>
      </c>
      <c r="L1778" s="69">
        <v>12.72</v>
      </c>
      <c r="M1778" s="69">
        <v>0.14000000000000001</v>
      </c>
      <c r="N1778" s="69">
        <v>-0.14000000000000001</v>
      </c>
      <c r="O1778" s="75">
        <f t="shared" si="87"/>
        <v>12.72</v>
      </c>
      <c r="P1778" s="25" t="s">
        <v>26</v>
      </c>
    </row>
    <row r="1779" spans="1:16" ht="180" hidden="1" customHeight="1" x14ac:dyDescent="0.2">
      <c r="A1779" s="7">
        <f t="shared" si="88"/>
        <v>1612</v>
      </c>
      <c r="B1779" s="64" t="s">
        <v>1336</v>
      </c>
      <c r="C1779" s="65" t="s">
        <v>1337</v>
      </c>
      <c r="D1779" s="65" t="s">
        <v>569</v>
      </c>
      <c r="E1779" s="65" t="s">
        <v>3476</v>
      </c>
      <c r="F1779" s="65" t="s">
        <v>401</v>
      </c>
      <c r="G1779" s="43" t="s">
        <v>3563</v>
      </c>
      <c r="H1779" s="71">
        <v>25772</v>
      </c>
      <c r="I1779" s="68">
        <v>45888</v>
      </c>
      <c r="J1779" s="61">
        <v>2945</v>
      </c>
      <c r="K1779" s="74">
        <v>71</v>
      </c>
      <c r="L1779" s="69">
        <v>3.53</v>
      </c>
      <c r="M1779" s="69">
        <v>0</v>
      </c>
      <c r="N1779" s="69">
        <v>0</v>
      </c>
      <c r="O1779" s="75">
        <f t="shared" si="87"/>
        <v>3.53</v>
      </c>
      <c r="P1779" s="25" t="s">
        <v>26</v>
      </c>
    </row>
    <row r="1780" spans="1:16" ht="180" hidden="1" customHeight="1" x14ac:dyDescent="0.2">
      <c r="A1780" s="7">
        <f t="shared" si="88"/>
        <v>1613</v>
      </c>
      <c r="B1780" s="64" t="s">
        <v>1332</v>
      </c>
      <c r="C1780" s="65" t="s">
        <v>2141</v>
      </c>
      <c r="D1780" s="65" t="s">
        <v>569</v>
      </c>
      <c r="E1780" s="65" t="s">
        <v>3476</v>
      </c>
      <c r="F1780" s="65" t="s">
        <v>401</v>
      </c>
      <c r="G1780" s="43" t="s">
        <v>3564</v>
      </c>
      <c r="H1780" s="71" t="s">
        <v>3565</v>
      </c>
      <c r="I1780" s="68">
        <v>45888</v>
      </c>
      <c r="J1780" s="61">
        <v>2946</v>
      </c>
      <c r="K1780" s="74">
        <v>71</v>
      </c>
      <c r="L1780" s="69">
        <v>104.6</v>
      </c>
      <c r="M1780" s="69">
        <v>0</v>
      </c>
      <c r="N1780" s="69">
        <v>0</v>
      </c>
      <c r="O1780" s="75">
        <f t="shared" si="87"/>
        <v>104.6</v>
      </c>
      <c r="P1780" s="25" t="s">
        <v>26</v>
      </c>
    </row>
    <row r="1781" spans="1:16" ht="180" hidden="1" customHeight="1" x14ac:dyDescent="0.2">
      <c r="A1781" s="7">
        <f t="shared" si="88"/>
        <v>1614</v>
      </c>
      <c r="B1781" s="64" t="s">
        <v>479</v>
      </c>
      <c r="C1781" s="65" t="s">
        <v>480</v>
      </c>
      <c r="D1781" s="65" t="s">
        <v>2065</v>
      </c>
      <c r="E1781" s="65" t="s">
        <v>3566</v>
      </c>
      <c r="F1781" s="65" t="s">
        <v>3567</v>
      </c>
      <c r="G1781" s="43" t="s">
        <v>3568</v>
      </c>
      <c r="H1781" s="71">
        <v>40</v>
      </c>
      <c r="I1781" s="68">
        <v>45888</v>
      </c>
      <c r="J1781" s="61">
        <v>2947</v>
      </c>
      <c r="K1781" s="74">
        <v>71</v>
      </c>
      <c r="L1781" s="69">
        <v>900</v>
      </c>
      <c r="M1781" s="69">
        <v>135</v>
      </c>
      <c r="N1781" s="69">
        <v>-225</v>
      </c>
      <c r="O1781" s="75">
        <f t="shared" si="87"/>
        <v>810</v>
      </c>
      <c r="P1781" s="25" t="s">
        <v>26</v>
      </c>
    </row>
    <row r="1782" spans="1:16" ht="135" hidden="1" customHeight="1" x14ac:dyDescent="0.2">
      <c r="A1782" s="7">
        <f t="shared" si="88"/>
        <v>1615</v>
      </c>
      <c r="B1782" s="64" t="s">
        <v>288</v>
      </c>
      <c r="C1782" s="65" t="s">
        <v>289</v>
      </c>
      <c r="D1782" s="65" t="s">
        <v>151</v>
      </c>
      <c r="E1782" s="65" t="s">
        <v>3569</v>
      </c>
      <c r="F1782" s="65" t="s">
        <v>401</v>
      </c>
      <c r="G1782" s="43" t="s">
        <v>3570</v>
      </c>
      <c r="H1782" s="65" t="s">
        <v>401</v>
      </c>
      <c r="I1782" s="68">
        <v>45889</v>
      </c>
      <c r="J1782" s="61">
        <v>2935</v>
      </c>
      <c r="K1782" s="74">
        <v>72</v>
      </c>
      <c r="L1782" s="69">
        <v>4734.25</v>
      </c>
      <c r="M1782" s="69">
        <v>0</v>
      </c>
      <c r="N1782" s="69">
        <v>-0.1</v>
      </c>
      <c r="O1782" s="75">
        <f>L1782+M1782+N1782</f>
        <v>4734.1499999999996</v>
      </c>
      <c r="P1782" s="25" t="s">
        <v>26</v>
      </c>
    </row>
    <row r="1783" spans="1:16" ht="302.25" hidden="1" customHeight="1" x14ac:dyDescent="0.2">
      <c r="A1783" s="7">
        <f t="shared" si="88"/>
        <v>1616</v>
      </c>
      <c r="B1783" s="64">
        <v>2460002550001</v>
      </c>
      <c r="C1783" s="65" t="s">
        <v>3571</v>
      </c>
      <c r="D1783" s="65" t="s">
        <v>569</v>
      </c>
      <c r="E1783" s="65" t="s">
        <v>570</v>
      </c>
      <c r="F1783" s="65" t="s">
        <v>401</v>
      </c>
      <c r="G1783" s="43" t="s">
        <v>3572</v>
      </c>
      <c r="H1783" s="71" t="s">
        <v>3573</v>
      </c>
      <c r="I1783" s="68">
        <v>45889</v>
      </c>
      <c r="J1783" s="61">
        <v>2949</v>
      </c>
      <c r="K1783" s="74">
        <v>72</v>
      </c>
      <c r="L1783" s="69">
        <v>756.82</v>
      </c>
      <c r="M1783" s="69">
        <v>0</v>
      </c>
      <c r="N1783" s="69">
        <v>0</v>
      </c>
      <c r="O1783" s="75">
        <f>L1783+M1783+N1783</f>
        <v>756.82</v>
      </c>
      <c r="P1783" s="25" t="s">
        <v>26</v>
      </c>
    </row>
    <row r="1784" spans="1:16" ht="202.5" hidden="1" customHeight="1" x14ac:dyDescent="0.2">
      <c r="A1784" s="7">
        <f t="shared" si="88"/>
        <v>1617</v>
      </c>
      <c r="B1784" s="64" t="s">
        <v>651</v>
      </c>
      <c r="C1784" s="65" t="s">
        <v>3574</v>
      </c>
      <c r="D1784" s="65" t="s">
        <v>569</v>
      </c>
      <c r="E1784" s="65" t="s">
        <v>570</v>
      </c>
      <c r="F1784" s="65" t="s">
        <v>401</v>
      </c>
      <c r="G1784" s="43" t="s">
        <v>3575</v>
      </c>
      <c r="H1784" s="71" t="s">
        <v>3576</v>
      </c>
      <c r="I1784" s="68">
        <v>45889</v>
      </c>
      <c r="J1784" s="61">
        <v>2950</v>
      </c>
      <c r="K1784" s="74">
        <v>72</v>
      </c>
      <c r="L1784" s="69">
        <v>864.68</v>
      </c>
      <c r="M1784" s="69">
        <v>0</v>
      </c>
      <c r="N1784" s="69">
        <v>-0.05</v>
      </c>
      <c r="O1784" s="75">
        <f>L1784+M1784+N1784</f>
        <v>864.63</v>
      </c>
      <c r="P1784" s="25" t="s">
        <v>26</v>
      </c>
    </row>
    <row r="1785" spans="1:16" ht="180" hidden="1" customHeight="1" x14ac:dyDescent="0.2">
      <c r="A1785" s="7">
        <f t="shared" si="88"/>
        <v>1618</v>
      </c>
      <c r="B1785" s="64" t="s">
        <v>843</v>
      </c>
      <c r="C1785" s="65" t="s">
        <v>3577</v>
      </c>
      <c r="D1785" s="65" t="s">
        <v>569</v>
      </c>
      <c r="E1785" s="65" t="s">
        <v>570</v>
      </c>
      <c r="F1785" s="65" t="s">
        <v>401</v>
      </c>
      <c r="G1785" s="43" t="s">
        <v>3578</v>
      </c>
      <c r="H1785" s="71" t="s">
        <v>3579</v>
      </c>
      <c r="I1785" s="68">
        <v>45889</v>
      </c>
      <c r="J1785" s="61">
        <v>2951</v>
      </c>
      <c r="K1785" s="74">
        <v>72</v>
      </c>
      <c r="L1785" s="69">
        <v>39.18</v>
      </c>
      <c r="M1785" s="69">
        <v>0</v>
      </c>
      <c r="N1785" s="69">
        <v>0</v>
      </c>
      <c r="O1785" s="75">
        <f t="shared" ref="O1785:O1848" si="89">L1785+M1785+N1785</f>
        <v>39.18</v>
      </c>
      <c r="P1785" s="25" t="s">
        <v>26</v>
      </c>
    </row>
    <row r="1786" spans="1:16" ht="162.75" hidden="1" customHeight="1" x14ac:dyDescent="0.2">
      <c r="A1786" s="7">
        <f t="shared" si="88"/>
        <v>1619</v>
      </c>
      <c r="B1786" s="64" t="s">
        <v>600</v>
      </c>
      <c r="C1786" s="65" t="s">
        <v>3555</v>
      </c>
      <c r="D1786" s="65" t="s">
        <v>3580</v>
      </c>
      <c r="E1786" s="65" t="s">
        <v>3581</v>
      </c>
      <c r="F1786" s="65" t="s">
        <v>737</v>
      </c>
      <c r="G1786" s="43" t="s">
        <v>3582</v>
      </c>
      <c r="H1786" s="71">
        <v>40481</v>
      </c>
      <c r="I1786" s="68">
        <v>45889</v>
      </c>
      <c r="J1786" s="61">
        <v>2952</v>
      </c>
      <c r="K1786" s="74">
        <v>72</v>
      </c>
      <c r="L1786" s="69">
        <v>11547.83</v>
      </c>
      <c r="M1786" s="69">
        <v>1732.17</v>
      </c>
      <c r="N1786" s="69">
        <v>0</v>
      </c>
      <c r="O1786" s="75">
        <f t="shared" si="89"/>
        <v>13280</v>
      </c>
      <c r="P1786" s="25" t="s">
        <v>26</v>
      </c>
    </row>
    <row r="1787" spans="1:16" ht="180" hidden="1" customHeight="1" x14ac:dyDescent="0.2">
      <c r="A1787" s="7">
        <f t="shared" si="88"/>
        <v>1620</v>
      </c>
      <c r="B1787" s="64" t="s">
        <v>296</v>
      </c>
      <c r="C1787" s="65" t="s">
        <v>658</v>
      </c>
      <c r="D1787" s="65" t="s">
        <v>2065</v>
      </c>
      <c r="E1787" s="65" t="s">
        <v>2274</v>
      </c>
      <c r="F1787" s="65" t="s">
        <v>299</v>
      </c>
      <c r="G1787" s="43" t="s">
        <v>3583</v>
      </c>
      <c r="H1787" s="71">
        <v>28</v>
      </c>
      <c r="I1787" s="68">
        <v>45889</v>
      </c>
      <c r="J1787" s="61">
        <v>2953</v>
      </c>
      <c r="K1787" s="74">
        <v>72</v>
      </c>
      <c r="L1787" s="69">
        <v>1653.38</v>
      </c>
      <c r="M1787" s="69">
        <v>248.01</v>
      </c>
      <c r="N1787" s="69">
        <v>-413.35</v>
      </c>
      <c r="O1787" s="75">
        <f t="shared" si="89"/>
        <v>1488.04</v>
      </c>
      <c r="P1787" s="25" t="s">
        <v>26</v>
      </c>
    </row>
    <row r="1788" spans="1:16" ht="180" hidden="1" customHeight="1" x14ac:dyDescent="0.2">
      <c r="A1788" s="7">
        <f t="shared" si="88"/>
        <v>1621</v>
      </c>
      <c r="B1788" s="64" t="s">
        <v>296</v>
      </c>
      <c r="C1788" s="65" t="s">
        <v>658</v>
      </c>
      <c r="D1788" s="65" t="s">
        <v>2065</v>
      </c>
      <c r="E1788" s="65" t="s">
        <v>3584</v>
      </c>
      <c r="F1788" s="65" t="s">
        <v>299</v>
      </c>
      <c r="G1788" s="43" t="s">
        <v>3585</v>
      </c>
      <c r="H1788" s="71">
        <v>29</v>
      </c>
      <c r="I1788" s="68">
        <v>45889</v>
      </c>
      <c r="J1788" s="61">
        <v>2954</v>
      </c>
      <c r="K1788" s="74">
        <v>72</v>
      </c>
      <c r="L1788" s="69">
        <v>1653.38</v>
      </c>
      <c r="M1788" s="69">
        <v>248.01</v>
      </c>
      <c r="N1788" s="69">
        <v>-413.35</v>
      </c>
      <c r="O1788" s="75">
        <f t="shared" si="89"/>
        <v>1488.04</v>
      </c>
      <c r="P1788" s="25" t="s">
        <v>26</v>
      </c>
    </row>
    <row r="1789" spans="1:16" ht="180" hidden="1" customHeight="1" x14ac:dyDescent="0.2">
      <c r="A1789" s="7">
        <f t="shared" si="88"/>
        <v>1622</v>
      </c>
      <c r="B1789" s="64" t="s">
        <v>141</v>
      </c>
      <c r="C1789" s="65" t="s">
        <v>3205</v>
      </c>
      <c r="D1789" s="65" t="s">
        <v>569</v>
      </c>
      <c r="E1789" s="65" t="s">
        <v>1066</v>
      </c>
      <c r="F1789" s="65" t="s">
        <v>401</v>
      </c>
      <c r="G1789" s="43" t="s">
        <v>3586</v>
      </c>
      <c r="H1789" s="71">
        <v>24007599</v>
      </c>
      <c r="I1789" s="68">
        <v>45889</v>
      </c>
      <c r="J1789" s="61">
        <v>2956</v>
      </c>
      <c r="K1789" s="74">
        <v>72</v>
      </c>
      <c r="L1789" s="69">
        <v>51.69</v>
      </c>
      <c r="M1789" s="69">
        <v>0</v>
      </c>
      <c r="N1789" s="69">
        <v>-2.6</v>
      </c>
      <c r="O1789" s="75">
        <f t="shared" si="89"/>
        <v>49.089999999999996</v>
      </c>
      <c r="P1789" s="25" t="s">
        <v>26</v>
      </c>
    </row>
    <row r="1790" spans="1:16" ht="180" hidden="1" customHeight="1" x14ac:dyDescent="0.2">
      <c r="A1790" s="7">
        <f t="shared" si="88"/>
        <v>1623</v>
      </c>
      <c r="B1790" s="64" t="s">
        <v>1353</v>
      </c>
      <c r="C1790" s="65" t="s">
        <v>2108</v>
      </c>
      <c r="D1790" s="65" t="s">
        <v>569</v>
      </c>
      <c r="E1790" s="65" t="s">
        <v>570</v>
      </c>
      <c r="F1790" s="65" t="s">
        <v>401</v>
      </c>
      <c r="G1790" s="86" t="s">
        <v>3587</v>
      </c>
      <c r="H1790" s="87" t="s">
        <v>3588</v>
      </c>
      <c r="I1790" s="68">
        <v>45889</v>
      </c>
      <c r="J1790" s="61">
        <v>2957</v>
      </c>
      <c r="K1790" s="74">
        <v>72</v>
      </c>
      <c r="L1790" s="69">
        <v>56.8</v>
      </c>
      <c r="M1790" s="69">
        <v>0</v>
      </c>
      <c r="N1790" s="69">
        <v>0</v>
      </c>
      <c r="O1790" s="75">
        <f t="shared" si="89"/>
        <v>56.8</v>
      </c>
      <c r="P1790" s="25" t="s">
        <v>26</v>
      </c>
    </row>
    <row r="1791" spans="1:16" ht="162.75" hidden="1" customHeight="1" x14ac:dyDescent="0.2">
      <c r="A1791" s="7">
        <f t="shared" si="88"/>
        <v>1624</v>
      </c>
      <c r="B1791" s="64" t="s">
        <v>141</v>
      </c>
      <c r="C1791" s="65" t="s">
        <v>3205</v>
      </c>
      <c r="D1791" s="65" t="s">
        <v>569</v>
      </c>
      <c r="E1791" s="65" t="s">
        <v>1066</v>
      </c>
      <c r="F1791" s="65" t="s">
        <v>401</v>
      </c>
      <c r="G1791" s="43" t="s">
        <v>3589</v>
      </c>
      <c r="H1791" s="71">
        <v>2213780</v>
      </c>
      <c r="I1791" s="68">
        <v>45889</v>
      </c>
      <c r="J1791" s="61">
        <v>2958</v>
      </c>
      <c r="K1791" s="74">
        <v>72</v>
      </c>
      <c r="L1791" s="69">
        <v>66.73</v>
      </c>
      <c r="M1791" s="69">
        <v>0</v>
      </c>
      <c r="N1791" s="69">
        <v>-0.11</v>
      </c>
      <c r="O1791" s="75">
        <f t="shared" si="89"/>
        <v>66.62</v>
      </c>
      <c r="P1791" s="25" t="s">
        <v>26</v>
      </c>
    </row>
    <row r="1792" spans="1:16" ht="202.5" hidden="1" customHeight="1" x14ac:dyDescent="0.2">
      <c r="A1792" s="7">
        <f t="shared" si="88"/>
        <v>1625</v>
      </c>
      <c r="B1792" s="64" t="s">
        <v>141</v>
      </c>
      <c r="C1792" s="65" t="s">
        <v>3205</v>
      </c>
      <c r="D1792" s="65" t="s">
        <v>569</v>
      </c>
      <c r="E1792" s="65" t="s">
        <v>1066</v>
      </c>
      <c r="F1792" s="65" t="s">
        <v>401</v>
      </c>
      <c r="G1792" s="43" t="s">
        <v>3590</v>
      </c>
      <c r="H1792" s="71">
        <v>1879360</v>
      </c>
      <c r="I1792" s="68">
        <v>45889</v>
      </c>
      <c r="J1792" s="61">
        <v>2960</v>
      </c>
      <c r="K1792" s="74">
        <v>72</v>
      </c>
      <c r="L1792" s="69">
        <v>1080.33</v>
      </c>
      <c r="M1792" s="69">
        <v>0</v>
      </c>
      <c r="N1792" s="69">
        <v>-87.26</v>
      </c>
      <c r="O1792" s="75">
        <f t="shared" si="89"/>
        <v>993.06999999999994</v>
      </c>
      <c r="P1792" s="25" t="s">
        <v>26</v>
      </c>
    </row>
    <row r="1793" spans="1:16" ht="135" hidden="1" customHeight="1" x14ac:dyDescent="0.2">
      <c r="A1793" s="7">
        <f t="shared" si="88"/>
        <v>1626</v>
      </c>
      <c r="B1793" s="64" t="s">
        <v>288</v>
      </c>
      <c r="C1793" s="65" t="s">
        <v>289</v>
      </c>
      <c r="D1793" s="65" t="s">
        <v>151</v>
      </c>
      <c r="E1793" s="65" t="s">
        <v>3591</v>
      </c>
      <c r="F1793" s="65" t="s">
        <v>401</v>
      </c>
      <c r="G1793" s="43" t="s">
        <v>3592</v>
      </c>
      <c r="H1793" s="65" t="s">
        <v>401</v>
      </c>
      <c r="I1793" s="68">
        <v>45889</v>
      </c>
      <c r="J1793" s="61">
        <v>2972</v>
      </c>
      <c r="K1793" s="74">
        <v>72</v>
      </c>
      <c r="L1793" s="69">
        <v>5929.91</v>
      </c>
      <c r="M1793" s="69">
        <v>0</v>
      </c>
      <c r="N1793" s="69">
        <v>0</v>
      </c>
      <c r="O1793" s="75">
        <f t="shared" si="89"/>
        <v>5929.91</v>
      </c>
      <c r="P1793" s="25" t="s">
        <v>26</v>
      </c>
    </row>
    <row r="1794" spans="1:16" ht="157.5" hidden="1" customHeight="1" x14ac:dyDescent="0.2">
      <c r="A1794" s="7">
        <f t="shared" si="88"/>
        <v>1627</v>
      </c>
      <c r="B1794" s="64">
        <v>1768152560001</v>
      </c>
      <c r="C1794" s="65" t="s">
        <v>596</v>
      </c>
      <c r="D1794" s="65" t="s">
        <v>569</v>
      </c>
      <c r="E1794" s="65" t="s">
        <v>597</v>
      </c>
      <c r="F1794" s="65" t="s">
        <v>401</v>
      </c>
      <c r="G1794" s="43" t="s">
        <v>3593</v>
      </c>
      <c r="H1794" s="71" t="s">
        <v>3594</v>
      </c>
      <c r="I1794" s="68">
        <v>45890</v>
      </c>
      <c r="J1794" s="61">
        <v>2976</v>
      </c>
      <c r="K1794" s="74">
        <v>72</v>
      </c>
      <c r="L1794" s="69">
        <v>99.2</v>
      </c>
      <c r="M1794" s="69">
        <v>14.88</v>
      </c>
      <c r="N1794" s="69">
        <v>-14.88</v>
      </c>
      <c r="O1794" s="75">
        <f t="shared" si="89"/>
        <v>99.2</v>
      </c>
      <c r="P1794" s="25" t="s">
        <v>26</v>
      </c>
    </row>
    <row r="1795" spans="1:16" ht="157.5" hidden="1" customHeight="1" x14ac:dyDescent="0.2">
      <c r="A1795" s="7">
        <f t="shared" si="88"/>
        <v>1628</v>
      </c>
      <c r="B1795" s="64">
        <v>1768152560001</v>
      </c>
      <c r="C1795" s="65" t="s">
        <v>596</v>
      </c>
      <c r="D1795" s="65" t="s">
        <v>569</v>
      </c>
      <c r="E1795" s="65" t="s">
        <v>597</v>
      </c>
      <c r="F1795" s="65" t="s">
        <v>401</v>
      </c>
      <c r="G1795" s="43" t="s">
        <v>3595</v>
      </c>
      <c r="H1795" s="71" t="s">
        <v>3596</v>
      </c>
      <c r="I1795" s="68">
        <v>45890</v>
      </c>
      <c r="J1795" s="61">
        <v>2977</v>
      </c>
      <c r="K1795" s="74">
        <v>72</v>
      </c>
      <c r="L1795" s="69">
        <v>106.24</v>
      </c>
      <c r="M1795" s="69">
        <v>15.94</v>
      </c>
      <c r="N1795" s="69">
        <v>-15.94</v>
      </c>
      <c r="O1795" s="75">
        <f t="shared" si="89"/>
        <v>106.24</v>
      </c>
      <c r="P1795" s="25" t="s">
        <v>26</v>
      </c>
    </row>
    <row r="1796" spans="1:16" ht="157.5" hidden="1" customHeight="1" x14ac:dyDescent="0.2">
      <c r="A1796" s="7">
        <f t="shared" si="88"/>
        <v>1629</v>
      </c>
      <c r="B1796" s="64">
        <v>1768152560001</v>
      </c>
      <c r="C1796" s="65" t="s">
        <v>596</v>
      </c>
      <c r="D1796" s="65" t="s">
        <v>569</v>
      </c>
      <c r="E1796" s="65" t="s">
        <v>597</v>
      </c>
      <c r="F1796" s="65" t="s">
        <v>401</v>
      </c>
      <c r="G1796" s="43" t="s">
        <v>3597</v>
      </c>
      <c r="H1796" s="71" t="s">
        <v>3598</v>
      </c>
      <c r="I1796" s="68">
        <v>45890</v>
      </c>
      <c r="J1796" s="61">
        <v>2979</v>
      </c>
      <c r="K1796" s="74">
        <v>72</v>
      </c>
      <c r="L1796" s="69">
        <v>99.92</v>
      </c>
      <c r="M1796" s="69">
        <v>14.99</v>
      </c>
      <c r="N1796" s="69">
        <v>-14.99</v>
      </c>
      <c r="O1796" s="75">
        <f t="shared" si="89"/>
        <v>99.92</v>
      </c>
      <c r="P1796" s="25" t="s">
        <v>26</v>
      </c>
    </row>
    <row r="1797" spans="1:16" ht="157.5" hidden="1" customHeight="1" x14ac:dyDescent="0.2">
      <c r="A1797" s="7">
        <f t="shared" si="88"/>
        <v>1630</v>
      </c>
      <c r="B1797" s="64">
        <v>1768152560001</v>
      </c>
      <c r="C1797" s="65" t="s">
        <v>596</v>
      </c>
      <c r="D1797" s="65" t="s">
        <v>569</v>
      </c>
      <c r="E1797" s="65" t="s">
        <v>597</v>
      </c>
      <c r="F1797" s="65" t="s">
        <v>401</v>
      </c>
      <c r="G1797" s="43" t="s">
        <v>3599</v>
      </c>
      <c r="H1797" s="71" t="s">
        <v>3600</v>
      </c>
      <c r="I1797" s="68">
        <v>45890</v>
      </c>
      <c r="J1797" s="61">
        <v>2980</v>
      </c>
      <c r="K1797" s="74">
        <v>72</v>
      </c>
      <c r="L1797" s="69">
        <v>55.8</v>
      </c>
      <c r="M1797" s="69">
        <v>8.3699999999999992</v>
      </c>
      <c r="N1797" s="69">
        <v>-8.3699999999999992</v>
      </c>
      <c r="O1797" s="75">
        <f t="shared" si="89"/>
        <v>55.800000000000004</v>
      </c>
      <c r="P1797" s="25" t="s">
        <v>26</v>
      </c>
    </row>
    <row r="1798" spans="1:16" ht="180" hidden="1" customHeight="1" x14ac:dyDescent="0.2">
      <c r="A1798" s="7">
        <f t="shared" si="88"/>
        <v>1631</v>
      </c>
      <c r="B1798" s="64">
        <v>1360027910001</v>
      </c>
      <c r="C1798" s="65" t="s">
        <v>3601</v>
      </c>
      <c r="D1798" s="65" t="s">
        <v>569</v>
      </c>
      <c r="E1798" s="65" t="s">
        <v>570</v>
      </c>
      <c r="F1798" s="65" t="s">
        <v>401</v>
      </c>
      <c r="G1798" s="43" t="s">
        <v>3602</v>
      </c>
      <c r="H1798" s="71">
        <v>59036</v>
      </c>
      <c r="I1798" s="68">
        <v>45890</v>
      </c>
      <c r="J1798" s="61">
        <v>2982</v>
      </c>
      <c r="K1798" s="74">
        <v>72</v>
      </c>
      <c r="L1798" s="69">
        <v>5.8</v>
      </c>
      <c r="M1798" s="69">
        <v>0</v>
      </c>
      <c r="N1798" s="69">
        <v>0</v>
      </c>
      <c r="O1798" s="75">
        <f t="shared" si="89"/>
        <v>5.8</v>
      </c>
      <c r="P1798" s="25" t="s">
        <v>26</v>
      </c>
    </row>
    <row r="1799" spans="1:16" ht="180" hidden="1" customHeight="1" x14ac:dyDescent="0.2">
      <c r="A1799" s="7">
        <f t="shared" si="88"/>
        <v>1632</v>
      </c>
      <c r="B1799" s="64" t="s">
        <v>669</v>
      </c>
      <c r="C1799" s="65" t="s">
        <v>3603</v>
      </c>
      <c r="D1799" s="65" t="s">
        <v>569</v>
      </c>
      <c r="E1799" s="65" t="s">
        <v>570</v>
      </c>
      <c r="F1799" s="65" t="s">
        <v>401</v>
      </c>
      <c r="G1799" s="43" t="s">
        <v>3604</v>
      </c>
      <c r="H1799" s="71">
        <v>728</v>
      </c>
      <c r="I1799" s="68">
        <v>45890</v>
      </c>
      <c r="J1799" s="61">
        <v>2983</v>
      </c>
      <c r="K1799" s="74">
        <v>72</v>
      </c>
      <c r="L1799" s="69">
        <v>3.76</v>
      </c>
      <c r="M1799" s="69">
        <v>0</v>
      </c>
      <c r="N1799" s="69">
        <v>0</v>
      </c>
      <c r="O1799" s="75">
        <f t="shared" si="89"/>
        <v>3.76</v>
      </c>
      <c r="P1799" s="25" t="s">
        <v>26</v>
      </c>
    </row>
    <row r="1800" spans="1:16" ht="180" hidden="1" customHeight="1" x14ac:dyDescent="0.2">
      <c r="A1800" s="7">
        <f t="shared" si="88"/>
        <v>1633</v>
      </c>
      <c r="B1800" s="64" t="s">
        <v>141</v>
      </c>
      <c r="C1800" s="65" t="s">
        <v>3205</v>
      </c>
      <c r="D1800" s="65" t="s">
        <v>569</v>
      </c>
      <c r="E1800" s="65" t="s">
        <v>1066</v>
      </c>
      <c r="F1800" s="65" t="s">
        <v>401</v>
      </c>
      <c r="G1800" s="43" t="s">
        <v>3605</v>
      </c>
      <c r="H1800" s="71" t="s">
        <v>3606</v>
      </c>
      <c r="I1800" s="68">
        <v>45890</v>
      </c>
      <c r="J1800" s="61">
        <v>2984</v>
      </c>
      <c r="K1800" s="74">
        <v>72</v>
      </c>
      <c r="L1800" s="69">
        <v>2368.0700000000002</v>
      </c>
      <c r="M1800" s="69">
        <v>0</v>
      </c>
      <c r="N1800" s="69">
        <v>-345.74</v>
      </c>
      <c r="O1800" s="75">
        <f t="shared" si="89"/>
        <v>2022.3300000000002</v>
      </c>
      <c r="P1800" s="25" t="s">
        <v>26</v>
      </c>
    </row>
    <row r="1801" spans="1:16" ht="180" hidden="1" customHeight="1" x14ac:dyDescent="0.2">
      <c r="A1801" s="7">
        <f t="shared" si="88"/>
        <v>1634</v>
      </c>
      <c r="B1801" s="64" t="s">
        <v>993</v>
      </c>
      <c r="C1801" s="65" t="s">
        <v>3607</v>
      </c>
      <c r="D1801" s="65" t="s">
        <v>569</v>
      </c>
      <c r="E1801" s="65" t="s">
        <v>570</v>
      </c>
      <c r="F1801" s="65" t="s">
        <v>401</v>
      </c>
      <c r="G1801" s="43" t="s">
        <v>3608</v>
      </c>
      <c r="H1801" s="71">
        <v>1985622</v>
      </c>
      <c r="I1801" s="68">
        <v>45890</v>
      </c>
      <c r="J1801" s="61">
        <v>2985</v>
      </c>
      <c r="K1801" s="74">
        <v>72</v>
      </c>
      <c r="L1801" s="69">
        <v>39.200000000000003</v>
      </c>
      <c r="M1801" s="69">
        <v>0</v>
      </c>
      <c r="N1801" s="69">
        <v>0</v>
      </c>
      <c r="O1801" s="75">
        <f t="shared" si="89"/>
        <v>39.200000000000003</v>
      </c>
      <c r="P1801" s="25" t="s">
        <v>26</v>
      </c>
    </row>
    <row r="1802" spans="1:16" ht="180" hidden="1" customHeight="1" x14ac:dyDescent="0.2">
      <c r="A1802" s="7">
        <f t="shared" si="88"/>
        <v>1635</v>
      </c>
      <c r="B1802" s="64" t="s">
        <v>600</v>
      </c>
      <c r="C1802" s="65" t="s">
        <v>3555</v>
      </c>
      <c r="D1802" s="65" t="s">
        <v>3580</v>
      </c>
      <c r="E1802" s="65" t="s">
        <v>3609</v>
      </c>
      <c r="F1802" s="65" t="s">
        <v>768</v>
      </c>
      <c r="G1802" s="43" t="s">
        <v>3610</v>
      </c>
      <c r="H1802" s="71">
        <v>40497</v>
      </c>
      <c r="I1802" s="68">
        <v>45890</v>
      </c>
      <c r="J1802" s="61">
        <v>2986</v>
      </c>
      <c r="K1802" s="74">
        <v>72</v>
      </c>
      <c r="L1802" s="69">
        <v>13485.47</v>
      </c>
      <c r="M1802" s="69">
        <v>2022.82</v>
      </c>
      <c r="N1802" s="69">
        <v>0</v>
      </c>
      <c r="O1802" s="75">
        <f t="shared" si="89"/>
        <v>15508.289999999999</v>
      </c>
      <c r="P1802" s="25" t="s">
        <v>26</v>
      </c>
    </row>
    <row r="1803" spans="1:16" ht="202.5" hidden="1" customHeight="1" x14ac:dyDescent="0.2">
      <c r="A1803" s="7">
        <f t="shared" si="88"/>
        <v>1636</v>
      </c>
      <c r="B1803" s="64" t="s">
        <v>141</v>
      </c>
      <c r="C1803" s="65" t="s">
        <v>3205</v>
      </c>
      <c r="D1803" s="65" t="s">
        <v>569</v>
      </c>
      <c r="E1803" s="65" t="s">
        <v>1066</v>
      </c>
      <c r="F1803" s="65" t="s">
        <v>401</v>
      </c>
      <c r="G1803" s="43" t="s">
        <v>3611</v>
      </c>
      <c r="H1803" s="71">
        <v>2214922</v>
      </c>
      <c r="I1803" s="68">
        <v>45890</v>
      </c>
      <c r="J1803" s="61">
        <v>2988</v>
      </c>
      <c r="K1803" s="74">
        <v>72</v>
      </c>
      <c r="L1803" s="69">
        <v>26.19</v>
      </c>
      <c r="M1803" s="69">
        <v>0</v>
      </c>
      <c r="N1803" s="69">
        <v>-0.13</v>
      </c>
      <c r="O1803" s="75">
        <f t="shared" si="89"/>
        <v>26.060000000000002</v>
      </c>
      <c r="P1803" s="25" t="s">
        <v>26</v>
      </c>
    </row>
    <row r="1804" spans="1:16" ht="180" hidden="1" customHeight="1" x14ac:dyDescent="0.2">
      <c r="A1804" s="7">
        <f t="shared" si="88"/>
        <v>1637</v>
      </c>
      <c r="B1804" s="64" t="s">
        <v>141</v>
      </c>
      <c r="C1804" s="65" t="s">
        <v>3205</v>
      </c>
      <c r="D1804" s="65" t="s">
        <v>569</v>
      </c>
      <c r="E1804" s="65" t="s">
        <v>1066</v>
      </c>
      <c r="F1804" s="65" t="s">
        <v>401</v>
      </c>
      <c r="G1804" s="43" t="s">
        <v>3612</v>
      </c>
      <c r="H1804" s="71">
        <v>23747605.241504401</v>
      </c>
      <c r="I1804" s="68">
        <v>45890</v>
      </c>
      <c r="J1804" s="61">
        <v>2989</v>
      </c>
      <c r="K1804" s="74">
        <v>72</v>
      </c>
      <c r="L1804" s="69">
        <v>50.85</v>
      </c>
      <c r="M1804" s="69">
        <v>0</v>
      </c>
      <c r="N1804" s="69">
        <v>-21.83</v>
      </c>
      <c r="O1804" s="75">
        <f t="shared" si="89"/>
        <v>29.020000000000003</v>
      </c>
      <c r="P1804" s="25" t="s">
        <v>26</v>
      </c>
    </row>
    <row r="1805" spans="1:16" ht="162.75" hidden="1" customHeight="1" x14ac:dyDescent="0.2">
      <c r="A1805" s="7">
        <f t="shared" si="88"/>
        <v>1638</v>
      </c>
      <c r="B1805" s="64" t="s">
        <v>141</v>
      </c>
      <c r="C1805" s="65" t="s">
        <v>3205</v>
      </c>
      <c r="D1805" s="65" t="s">
        <v>569</v>
      </c>
      <c r="E1805" s="65" t="s">
        <v>1066</v>
      </c>
      <c r="F1805" s="65" t="s">
        <v>401</v>
      </c>
      <c r="G1805" s="43" t="s">
        <v>3613</v>
      </c>
      <c r="H1805" s="71">
        <v>2216102</v>
      </c>
      <c r="I1805" s="68">
        <v>45890</v>
      </c>
      <c r="J1805" s="61">
        <v>2997</v>
      </c>
      <c r="K1805" s="74">
        <v>72</v>
      </c>
      <c r="L1805" s="69">
        <v>134.75</v>
      </c>
      <c r="M1805" s="69">
        <v>0</v>
      </c>
      <c r="N1805" s="69">
        <v>-0.51</v>
      </c>
      <c r="O1805" s="75">
        <f t="shared" si="89"/>
        <v>134.24</v>
      </c>
      <c r="P1805" s="25" t="s">
        <v>26</v>
      </c>
    </row>
    <row r="1806" spans="1:16" ht="202.5" hidden="1" customHeight="1" x14ac:dyDescent="0.2">
      <c r="A1806" s="7">
        <f t="shared" si="88"/>
        <v>1639</v>
      </c>
      <c r="B1806" s="64" t="s">
        <v>567</v>
      </c>
      <c r="C1806" s="65" t="s">
        <v>3614</v>
      </c>
      <c r="D1806" s="65" t="s">
        <v>569</v>
      </c>
      <c r="E1806" s="65" t="s">
        <v>570</v>
      </c>
      <c r="F1806" s="65" t="s">
        <v>401</v>
      </c>
      <c r="G1806" s="43" t="s">
        <v>3615</v>
      </c>
      <c r="H1806" s="71" t="s">
        <v>3616</v>
      </c>
      <c r="I1806" s="68">
        <v>45890</v>
      </c>
      <c r="J1806" s="61">
        <v>2999</v>
      </c>
      <c r="K1806" s="74">
        <v>72</v>
      </c>
      <c r="L1806" s="69">
        <v>380.67</v>
      </c>
      <c r="M1806" s="69">
        <v>0</v>
      </c>
      <c r="N1806" s="69">
        <v>-3.57</v>
      </c>
      <c r="O1806" s="75">
        <f t="shared" si="89"/>
        <v>377.1</v>
      </c>
      <c r="P1806" s="25" t="s">
        <v>26</v>
      </c>
    </row>
    <row r="1807" spans="1:16" ht="202.5" hidden="1" customHeight="1" x14ac:dyDescent="0.2">
      <c r="A1807" s="7">
        <f t="shared" si="88"/>
        <v>1640</v>
      </c>
      <c r="B1807" s="64">
        <v>1360074590001</v>
      </c>
      <c r="C1807" s="65" t="s">
        <v>3617</v>
      </c>
      <c r="D1807" s="65" t="s">
        <v>569</v>
      </c>
      <c r="E1807" s="65" t="s">
        <v>570</v>
      </c>
      <c r="F1807" s="65" t="s">
        <v>401</v>
      </c>
      <c r="G1807" s="43" t="s">
        <v>3618</v>
      </c>
      <c r="H1807" s="71">
        <v>1028</v>
      </c>
      <c r="I1807" s="68">
        <v>45890</v>
      </c>
      <c r="J1807" s="61">
        <v>3001</v>
      </c>
      <c r="K1807" s="74">
        <v>72</v>
      </c>
      <c r="L1807" s="69">
        <v>65.91</v>
      </c>
      <c r="M1807" s="69">
        <v>0</v>
      </c>
      <c r="N1807" s="69">
        <v>0</v>
      </c>
      <c r="O1807" s="75">
        <f t="shared" si="89"/>
        <v>65.91</v>
      </c>
      <c r="P1807" s="25" t="s">
        <v>26</v>
      </c>
    </row>
    <row r="1808" spans="1:16" ht="180" hidden="1" customHeight="1" x14ac:dyDescent="0.2">
      <c r="A1808" s="7">
        <f t="shared" si="88"/>
        <v>1641</v>
      </c>
      <c r="B1808" s="64">
        <v>1768152560001</v>
      </c>
      <c r="C1808" s="65" t="s">
        <v>596</v>
      </c>
      <c r="D1808" s="65" t="s">
        <v>569</v>
      </c>
      <c r="E1808" s="65" t="s">
        <v>597</v>
      </c>
      <c r="F1808" s="65" t="s">
        <v>401</v>
      </c>
      <c r="G1808" s="43" t="s">
        <v>3619</v>
      </c>
      <c r="H1808" s="71" t="s">
        <v>3620</v>
      </c>
      <c r="I1808" s="68">
        <v>45890</v>
      </c>
      <c r="J1808" s="61">
        <v>3002</v>
      </c>
      <c r="K1808" s="74">
        <v>72</v>
      </c>
      <c r="L1808" s="69">
        <v>395.28</v>
      </c>
      <c r="M1808" s="69">
        <v>59.31</v>
      </c>
      <c r="N1808" s="69">
        <v>-59.31</v>
      </c>
      <c r="O1808" s="75">
        <f t="shared" si="89"/>
        <v>395.28</v>
      </c>
      <c r="P1808" s="25" t="s">
        <v>26</v>
      </c>
    </row>
    <row r="1809" spans="1:16" ht="135" hidden="1" customHeight="1" x14ac:dyDescent="0.2">
      <c r="A1809" s="7">
        <f t="shared" si="88"/>
        <v>1642</v>
      </c>
      <c r="B1809" s="64">
        <v>1768152560001</v>
      </c>
      <c r="C1809" s="65" t="s">
        <v>596</v>
      </c>
      <c r="D1809" s="65" t="s">
        <v>569</v>
      </c>
      <c r="E1809" s="65" t="s">
        <v>597</v>
      </c>
      <c r="F1809" s="65" t="s">
        <v>401</v>
      </c>
      <c r="G1809" s="43" t="s">
        <v>3621</v>
      </c>
      <c r="H1809" s="71" t="s">
        <v>3622</v>
      </c>
      <c r="I1809" s="68">
        <v>45890</v>
      </c>
      <c r="J1809" s="61">
        <v>3006</v>
      </c>
      <c r="K1809" s="74">
        <v>72</v>
      </c>
      <c r="L1809" s="69">
        <v>928.64</v>
      </c>
      <c r="M1809" s="69">
        <v>139.31</v>
      </c>
      <c r="N1809" s="69">
        <v>-139.31</v>
      </c>
      <c r="O1809" s="75">
        <f t="shared" si="89"/>
        <v>928.6400000000001</v>
      </c>
      <c r="P1809" s="25" t="s">
        <v>26</v>
      </c>
    </row>
    <row r="1810" spans="1:16" ht="180" hidden="1" customHeight="1" x14ac:dyDescent="0.2">
      <c r="A1810" s="7">
        <f t="shared" si="88"/>
        <v>1643</v>
      </c>
      <c r="B1810" s="64">
        <v>1768152560001</v>
      </c>
      <c r="C1810" s="65" t="s">
        <v>596</v>
      </c>
      <c r="D1810" s="65" t="s">
        <v>569</v>
      </c>
      <c r="E1810" s="65" t="s">
        <v>597</v>
      </c>
      <c r="F1810" s="65" t="s">
        <v>401</v>
      </c>
      <c r="G1810" s="43" t="s">
        <v>3623</v>
      </c>
      <c r="H1810" s="71" t="s">
        <v>3624</v>
      </c>
      <c r="I1810" s="68">
        <v>45890</v>
      </c>
      <c r="J1810" s="61">
        <v>3005</v>
      </c>
      <c r="K1810" s="74">
        <v>72</v>
      </c>
      <c r="L1810" s="69">
        <v>540.79999999999995</v>
      </c>
      <c r="M1810" s="69">
        <v>81.14</v>
      </c>
      <c r="N1810" s="69">
        <v>-81.14</v>
      </c>
      <c r="O1810" s="75">
        <f t="shared" si="89"/>
        <v>540.79999999999995</v>
      </c>
      <c r="P1810" s="25" t="s">
        <v>26</v>
      </c>
    </row>
    <row r="1811" spans="1:16" ht="180" hidden="1" customHeight="1" x14ac:dyDescent="0.2">
      <c r="A1811" s="7">
        <f t="shared" si="88"/>
        <v>1644</v>
      </c>
      <c r="B1811" s="64">
        <v>1768152560001</v>
      </c>
      <c r="C1811" s="65" t="s">
        <v>596</v>
      </c>
      <c r="D1811" s="65" t="s">
        <v>569</v>
      </c>
      <c r="E1811" s="65" t="s">
        <v>597</v>
      </c>
      <c r="F1811" s="65" t="s">
        <v>401</v>
      </c>
      <c r="G1811" s="43" t="s">
        <v>3625</v>
      </c>
      <c r="H1811" s="71" t="s">
        <v>3626</v>
      </c>
      <c r="I1811" s="68">
        <v>45890</v>
      </c>
      <c r="J1811" s="61">
        <v>2973</v>
      </c>
      <c r="K1811" s="74">
        <v>72</v>
      </c>
      <c r="L1811" s="69">
        <v>126.92</v>
      </c>
      <c r="M1811" s="69">
        <v>19.04</v>
      </c>
      <c r="N1811" s="69">
        <v>-19.04</v>
      </c>
      <c r="O1811" s="75">
        <f t="shared" si="89"/>
        <v>126.92000000000002</v>
      </c>
      <c r="P1811" s="25" t="s">
        <v>26</v>
      </c>
    </row>
    <row r="1812" spans="1:16" ht="202.5" hidden="1" customHeight="1" x14ac:dyDescent="0.2">
      <c r="A1812" s="7">
        <f t="shared" si="88"/>
        <v>1645</v>
      </c>
      <c r="B1812" s="64">
        <v>1768152560001</v>
      </c>
      <c r="C1812" s="65" t="s">
        <v>596</v>
      </c>
      <c r="D1812" s="65" t="s">
        <v>569</v>
      </c>
      <c r="E1812" s="65" t="s">
        <v>597</v>
      </c>
      <c r="F1812" s="65" t="s">
        <v>401</v>
      </c>
      <c r="G1812" s="43" t="s">
        <v>3627</v>
      </c>
      <c r="H1812" s="71" t="s">
        <v>3628</v>
      </c>
      <c r="I1812" s="68">
        <v>45890</v>
      </c>
      <c r="J1812" s="61">
        <v>2974</v>
      </c>
      <c r="K1812" s="74">
        <v>72</v>
      </c>
      <c r="L1812" s="69">
        <v>151.96</v>
      </c>
      <c r="M1812" s="69">
        <v>22.82</v>
      </c>
      <c r="N1812" s="69">
        <v>-22.82</v>
      </c>
      <c r="O1812" s="75">
        <f t="shared" si="89"/>
        <v>151.96</v>
      </c>
      <c r="P1812" s="25" t="s">
        <v>26</v>
      </c>
    </row>
    <row r="1813" spans="1:16" ht="180" hidden="1" customHeight="1" x14ac:dyDescent="0.2">
      <c r="A1813" s="7">
        <f t="shared" si="88"/>
        <v>1646</v>
      </c>
      <c r="B1813" s="64">
        <v>1360067110001</v>
      </c>
      <c r="C1813" s="65" t="s">
        <v>3629</v>
      </c>
      <c r="D1813" s="65" t="s">
        <v>569</v>
      </c>
      <c r="E1813" s="65" t="s">
        <v>570</v>
      </c>
      <c r="F1813" s="65" t="s">
        <v>401</v>
      </c>
      <c r="G1813" s="43" t="s">
        <v>3630</v>
      </c>
      <c r="H1813" s="71">
        <v>537105.54472799995</v>
      </c>
      <c r="I1813" s="68">
        <v>45890</v>
      </c>
      <c r="J1813" s="61">
        <v>3008</v>
      </c>
      <c r="K1813" s="74">
        <v>72</v>
      </c>
      <c r="L1813" s="69">
        <v>44.1</v>
      </c>
      <c r="M1813" s="69">
        <v>0</v>
      </c>
      <c r="N1813" s="69">
        <v>-9.89</v>
      </c>
      <c r="O1813" s="75">
        <f t="shared" si="89"/>
        <v>34.21</v>
      </c>
      <c r="P1813" s="25" t="s">
        <v>26</v>
      </c>
    </row>
    <row r="1814" spans="1:16" ht="202.5" hidden="1" customHeight="1" x14ac:dyDescent="0.2">
      <c r="A1814" s="7">
        <f t="shared" si="88"/>
        <v>1647</v>
      </c>
      <c r="B1814" s="64" t="s">
        <v>389</v>
      </c>
      <c r="C1814" s="65" t="s">
        <v>3631</v>
      </c>
      <c r="D1814" s="65" t="s">
        <v>3580</v>
      </c>
      <c r="E1814" s="65" t="s">
        <v>3632</v>
      </c>
      <c r="F1814" s="65" t="s">
        <v>393</v>
      </c>
      <c r="G1814" s="43" t="s">
        <v>3633</v>
      </c>
      <c r="H1814" s="71">
        <v>5286</v>
      </c>
      <c r="I1814" s="68">
        <v>45890</v>
      </c>
      <c r="J1814" s="61">
        <v>3009</v>
      </c>
      <c r="K1814" s="74">
        <v>72</v>
      </c>
      <c r="L1814" s="69">
        <v>2921.46</v>
      </c>
      <c r="M1814" s="69">
        <v>438.22</v>
      </c>
      <c r="N1814" s="69">
        <v>0</v>
      </c>
      <c r="O1814" s="75">
        <f t="shared" si="89"/>
        <v>3359.6800000000003</v>
      </c>
      <c r="P1814" s="25" t="s">
        <v>26</v>
      </c>
    </row>
    <row r="1815" spans="1:16" ht="180" hidden="1" customHeight="1" x14ac:dyDescent="0.2">
      <c r="A1815" s="7">
        <f t="shared" si="88"/>
        <v>1648</v>
      </c>
      <c r="B1815" s="64" t="s">
        <v>141</v>
      </c>
      <c r="C1815" s="65" t="s">
        <v>3205</v>
      </c>
      <c r="D1815" s="65" t="s">
        <v>569</v>
      </c>
      <c r="E1815" s="65" t="s">
        <v>1066</v>
      </c>
      <c r="F1815" s="65" t="s">
        <v>401</v>
      </c>
      <c r="G1815" s="43" t="s">
        <v>3634</v>
      </c>
      <c r="H1815" s="71">
        <v>4440497</v>
      </c>
      <c r="I1815" s="68">
        <v>45890</v>
      </c>
      <c r="J1815" s="61">
        <v>3011</v>
      </c>
      <c r="K1815" s="74">
        <v>72</v>
      </c>
      <c r="L1815" s="69">
        <v>162.35</v>
      </c>
      <c r="M1815" s="69">
        <v>0</v>
      </c>
      <c r="N1815" s="69">
        <v>-0.24</v>
      </c>
      <c r="O1815" s="75">
        <f t="shared" si="89"/>
        <v>162.10999999999999</v>
      </c>
      <c r="P1815" s="25" t="s">
        <v>26</v>
      </c>
    </row>
    <row r="1816" spans="1:16" ht="180" hidden="1" customHeight="1" x14ac:dyDescent="0.2">
      <c r="A1816" s="7">
        <f t="shared" si="88"/>
        <v>1649</v>
      </c>
      <c r="B1816" s="64" t="s">
        <v>715</v>
      </c>
      <c r="C1816" s="65" t="s">
        <v>3635</v>
      </c>
      <c r="D1816" s="65" t="s">
        <v>569</v>
      </c>
      <c r="E1816" s="65" t="s">
        <v>570</v>
      </c>
      <c r="F1816" s="65" t="s">
        <v>401</v>
      </c>
      <c r="G1816" s="43" t="s">
        <v>3636</v>
      </c>
      <c r="H1816" s="71" t="s">
        <v>3637</v>
      </c>
      <c r="I1816" s="68">
        <v>45890</v>
      </c>
      <c r="J1816" s="61">
        <v>3012</v>
      </c>
      <c r="K1816" s="74">
        <v>72</v>
      </c>
      <c r="L1816" s="69">
        <v>93.8</v>
      </c>
      <c r="M1816" s="69">
        <v>0</v>
      </c>
      <c r="N1816" s="69">
        <v>0</v>
      </c>
      <c r="O1816" s="75">
        <f t="shared" si="89"/>
        <v>93.8</v>
      </c>
      <c r="P1816" s="25" t="s">
        <v>26</v>
      </c>
    </row>
    <row r="1817" spans="1:16" ht="162.75" hidden="1" customHeight="1" x14ac:dyDescent="0.2">
      <c r="A1817" s="7">
        <f t="shared" si="88"/>
        <v>1650</v>
      </c>
      <c r="B1817" s="64" t="s">
        <v>141</v>
      </c>
      <c r="C1817" s="65" t="s">
        <v>142</v>
      </c>
      <c r="D1817" s="65" t="s">
        <v>569</v>
      </c>
      <c r="E1817" s="65" t="s">
        <v>144</v>
      </c>
      <c r="F1817" s="65" t="s">
        <v>3638</v>
      </c>
      <c r="G1817" s="43" t="s">
        <v>3639</v>
      </c>
      <c r="H1817" s="71">
        <v>1934919</v>
      </c>
      <c r="I1817" s="68">
        <v>45895</v>
      </c>
      <c r="J1817" s="61">
        <v>3052</v>
      </c>
      <c r="K1817" s="74">
        <v>73</v>
      </c>
      <c r="L1817" s="69">
        <v>126</v>
      </c>
      <c r="M1817" s="69">
        <v>0</v>
      </c>
      <c r="N1817" s="69">
        <v>-1.89</v>
      </c>
      <c r="O1817" s="75">
        <f t="shared" si="89"/>
        <v>124.11</v>
      </c>
      <c r="P1817" s="25" t="s">
        <v>26</v>
      </c>
    </row>
    <row r="1818" spans="1:16" ht="180" hidden="1" customHeight="1" x14ac:dyDescent="0.2">
      <c r="A1818" s="7">
        <f t="shared" si="88"/>
        <v>1651</v>
      </c>
      <c r="B1818" s="64" t="s">
        <v>141</v>
      </c>
      <c r="C1818" s="65" t="s">
        <v>142</v>
      </c>
      <c r="D1818" s="65" t="s">
        <v>569</v>
      </c>
      <c r="E1818" s="65" t="s">
        <v>144</v>
      </c>
      <c r="F1818" s="65" t="s">
        <v>3638</v>
      </c>
      <c r="G1818" s="43" t="s">
        <v>3640</v>
      </c>
      <c r="H1818" s="71" t="s">
        <v>3641</v>
      </c>
      <c r="I1818" s="68">
        <v>45895</v>
      </c>
      <c r="J1818" s="61">
        <v>3053</v>
      </c>
      <c r="K1818" s="74">
        <v>73</v>
      </c>
      <c r="L1818" s="69">
        <v>585.97</v>
      </c>
      <c r="M1818" s="69">
        <v>0</v>
      </c>
      <c r="N1818" s="69">
        <v>-15.11</v>
      </c>
      <c r="O1818" s="75">
        <f t="shared" si="89"/>
        <v>570.86</v>
      </c>
      <c r="P1818" s="25" t="s">
        <v>26</v>
      </c>
    </row>
    <row r="1819" spans="1:16" ht="202.5" hidden="1" customHeight="1" x14ac:dyDescent="0.2">
      <c r="A1819" s="7">
        <f t="shared" si="88"/>
        <v>1652</v>
      </c>
      <c r="B1819" s="64" t="s">
        <v>141</v>
      </c>
      <c r="C1819" s="65" t="s">
        <v>142</v>
      </c>
      <c r="D1819" s="65" t="s">
        <v>569</v>
      </c>
      <c r="E1819" s="65" t="s">
        <v>144</v>
      </c>
      <c r="F1819" s="65" t="s">
        <v>3638</v>
      </c>
      <c r="G1819" s="43" t="s">
        <v>3642</v>
      </c>
      <c r="H1819" s="71">
        <v>1933306</v>
      </c>
      <c r="I1819" s="68">
        <v>45895</v>
      </c>
      <c r="J1819" s="61">
        <v>3069</v>
      </c>
      <c r="K1819" s="74">
        <v>73</v>
      </c>
      <c r="L1819" s="69">
        <v>25.79</v>
      </c>
      <c r="M1819" s="69">
        <v>0</v>
      </c>
      <c r="N1819" s="69">
        <v>-0.31</v>
      </c>
      <c r="O1819" s="75">
        <f t="shared" si="89"/>
        <v>25.48</v>
      </c>
      <c r="P1819" s="25" t="s">
        <v>26</v>
      </c>
    </row>
    <row r="1820" spans="1:16" ht="202.5" hidden="1" customHeight="1" x14ac:dyDescent="0.2">
      <c r="A1820" s="7">
        <f t="shared" si="88"/>
        <v>1653</v>
      </c>
      <c r="B1820" s="64" t="s">
        <v>141</v>
      </c>
      <c r="C1820" s="65" t="s">
        <v>142</v>
      </c>
      <c r="D1820" s="65" t="s">
        <v>569</v>
      </c>
      <c r="E1820" s="65" t="s">
        <v>144</v>
      </c>
      <c r="F1820" s="65" t="s">
        <v>3638</v>
      </c>
      <c r="G1820" s="43" t="s">
        <v>3643</v>
      </c>
      <c r="H1820" s="71">
        <v>1935143</v>
      </c>
      <c r="I1820" s="68">
        <v>45895</v>
      </c>
      <c r="J1820" s="61">
        <v>3070</v>
      </c>
      <c r="K1820" s="74">
        <v>73</v>
      </c>
      <c r="L1820" s="69">
        <v>116.93</v>
      </c>
      <c r="M1820" s="69">
        <v>0</v>
      </c>
      <c r="N1820" s="69">
        <v>-1.84</v>
      </c>
      <c r="O1820" s="75">
        <f t="shared" si="89"/>
        <v>115.09</v>
      </c>
      <c r="P1820" s="25" t="s">
        <v>26</v>
      </c>
    </row>
    <row r="1821" spans="1:16" ht="180" hidden="1" customHeight="1" x14ac:dyDescent="0.2">
      <c r="A1821" s="7">
        <f t="shared" si="88"/>
        <v>1654</v>
      </c>
      <c r="B1821" s="64" t="s">
        <v>410</v>
      </c>
      <c r="C1821" s="65" t="s">
        <v>3644</v>
      </c>
      <c r="D1821" s="65" t="s">
        <v>3645</v>
      </c>
      <c r="E1821" s="65" t="s">
        <v>3646</v>
      </c>
      <c r="F1821" s="65" t="s">
        <v>413</v>
      </c>
      <c r="G1821" s="43" t="s">
        <v>3647</v>
      </c>
      <c r="H1821" s="71">
        <v>12062</v>
      </c>
      <c r="I1821" s="68">
        <v>45895</v>
      </c>
      <c r="J1821" s="61">
        <v>3018</v>
      </c>
      <c r="K1821" s="74">
        <v>73</v>
      </c>
      <c r="L1821" s="69">
        <v>23444.45</v>
      </c>
      <c r="M1821" s="69">
        <v>3516.67</v>
      </c>
      <c r="N1821" s="69">
        <v>-4161.3900000000003</v>
      </c>
      <c r="O1821" s="75">
        <f t="shared" si="89"/>
        <v>22799.730000000003</v>
      </c>
      <c r="P1821" s="23" t="s">
        <v>2422</v>
      </c>
    </row>
    <row r="1822" spans="1:16" ht="135" hidden="1" customHeight="1" x14ac:dyDescent="0.2">
      <c r="A1822" s="7">
        <f t="shared" si="88"/>
        <v>1655</v>
      </c>
      <c r="B1822" s="64" t="s">
        <v>288</v>
      </c>
      <c r="C1822" s="65" t="s">
        <v>2686</v>
      </c>
      <c r="D1822" s="65" t="s">
        <v>3648</v>
      </c>
      <c r="E1822" s="65" t="s">
        <v>3649</v>
      </c>
      <c r="F1822" s="65" t="s">
        <v>401</v>
      </c>
      <c r="G1822" s="43" t="s">
        <v>3650</v>
      </c>
      <c r="H1822" s="65" t="s">
        <v>401</v>
      </c>
      <c r="I1822" s="68">
        <v>45894</v>
      </c>
      <c r="J1822" s="61">
        <v>2933</v>
      </c>
      <c r="K1822" s="74">
        <v>74</v>
      </c>
      <c r="L1822" s="69">
        <v>547.62</v>
      </c>
      <c r="M1822" s="69">
        <v>0</v>
      </c>
      <c r="N1822" s="69">
        <v>-0.1</v>
      </c>
      <c r="O1822" s="75">
        <f t="shared" si="89"/>
        <v>547.52</v>
      </c>
      <c r="P1822" s="25" t="s">
        <v>26</v>
      </c>
    </row>
    <row r="1823" spans="1:16" ht="202.5" hidden="1" customHeight="1" x14ac:dyDescent="0.2">
      <c r="A1823" s="7">
        <f t="shared" si="88"/>
        <v>1656</v>
      </c>
      <c r="B1823" s="64" t="s">
        <v>661</v>
      </c>
      <c r="C1823" s="65" t="s">
        <v>662</v>
      </c>
      <c r="D1823" s="65" t="s">
        <v>569</v>
      </c>
      <c r="E1823" s="65" t="s">
        <v>570</v>
      </c>
      <c r="F1823" s="65" t="s">
        <v>401</v>
      </c>
      <c r="G1823" s="43" t="s">
        <v>3651</v>
      </c>
      <c r="H1823" s="71">
        <v>132058</v>
      </c>
      <c r="I1823" s="68">
        <v>45894</v>
      </c>
      <c r="J1823" s="61">
        <v>3003</v>
      </c>
      <c r="K1823" s="74">
        <v>74</v>
      </c>
      <c r="L1823" s="69">
        <v>3.6</v>
      </c>
      <c r="M1823" s="69">
        <v>0</v>
      </c>
      <c r="N1823" s="69">
        <v>0</v>
      </c>
      <c r="O1823" s="75">
        <f t="shared" si="89"/>
        <v>3.6</v>
      </c>
      <c r="P1823" s="25" t="s">
        <v>26</v>
      </c>
    </row>
    <row r="1824" spans="1:16" ht="157.5" hidden="1" customHeight="1" x14ac:dyDescent="0.2">
      <c r="A1824" s="7">
        <f t="shared" si="88"/>
        <v>1657</v>
      </c>
      <c r="B1824" s="64" t="s">
        <v>288</v>
      </c>
      <c r="C1824" s="65" t="s">
        <v>2686</v>
      </c>
      <c r="D1824" s="65" t="s">
        <v>3648</v>
      </c>
      <c r="E1824" s="65" t="s">
        <v>3649</v>
      </c>
      <c r="F1824" s="65" t="s">
        <v>401</v>
      </c>
      <c r="G1824" s="43" t="s">
        <v>3652</v>
      </c>
      <c r="H1824" s="65" t="s">
        <v>401</v>
      </c>
      <c r="I1824" s="68">
        <v>45894</v>
      </c>
      <c r="J1824" s="61">
        <v>3017</v>
      </c>
      <c r="K1824" s="74">
        <v>74</v>
      </c>
      <c r="L1824" s="69">
        <v>824.82</v>
      </c>
      <c r="M1824" s="69">
        <v>0</v>
      </c>
      <c r="N1824" s="69">
        <v>-7.05</v>
      </c>
      <c r="O1824" s="75">
        <f t="shared" si="89"/>
        <v>817.7700000000001</v>
      </c>
      <c r="P1824" s="25" t="s">
        <v>26</v>
      </c>
    </row>
    <row r="1825" spans="1:16" ht="157.5" hidden="1" customHeight="1" x14ac:dyDescent="0.2">
      <c r="A1825" s="7">
        <f t="shared" si="88"/>
        <v>1658</v>
      </c>
      <c r="B1825" s="64" t="s">
        <v>600</v>
      </c>
      <c r="C1825" s="65" t="s">
        <v>3555</v>
      </c>
      <c r="D1825" s="65" t="s">
        <v>391</v>
      </c>
      <c r="E1825" s="65" t="s">
        <v>3653</v>
      </c>
      <c r="F1825" s="65" t="s">
        <v>737</v>
      </c>
      <c r="G1825" s="43" t="s">
        <v>3654</v>
      </c>
      <c r="H1825" s="71">
        <v>40488</v>
      </c>
      <c r="I1825" s="68">
        <v>45891</v>
      </c>
      <c r="J1825" s="61">
        <v>3019</v>
      </c>
      <c r="K1825" s="74">
        <v>74</v>
      </c>
      <c r="L1825" s="69">
        <v>1595.63</v>
      </c>
      <c r="M1825" s="69">
        <v>239.34</v>
      </c>
      <c r="N1825" s="69">
        <v>0</v>
      </c>
      <c r="O1825" s="75">
        <f t="shared" si="89"/>
        <v>1834.97</v>
      </c>
      <c r="P1825" s="25" t="s">
        <v>26</v>
      </c>
    </row>
    <row r="1826" spans="1:16" ht="162.75" hidden="1" customHeight="1" x14ac:dyDescent="0.2">
      <c r="A1826" s="7">
        <f t="shared" si="88"/>
        <v>1659</v>
      </c>
      <c r="B1826" s="64" t="s">
        <v>141</v>
      </c>
      <c r="C1826" s="65" t="s">
        <v>142</v>
      </c>
      <c r="D1826" s="65" t="s">
        <v>569</v>
      </c>
      <c r="E1826" s="65" t="s">
        <v>144</v>
      </c>
      <c r="F1826" s="65" t="s">
        <v>401</v>
      </c>
      <c r="G1826" s="43" t="s">
        <v>3655</v>
      </c>
      <c r="H1826" s="71">
        <v>4449531</v>
      </c>
      <c r="I1826" s="68">
        <v>45891</v>
      </c>
      <c r="J1826" s="61">
        <v>3022</v>
      </c>
      <c r="K1826" s="74">
        <v>74</v>
      </c>
      <c r="L1826" s="69">
        <v>215.72</v>
      </c>
      <c r="M1826" s="69">
        <v>0</v>
      </c>
      <c r="N1826" s="69">
        <v>-1.86</v>
      </c>
      <c r="O1826" s="75">
        <f t="shared" si="89"/>
        <v>213.85999999999999</v>
      </c>
      <c r="P1826" s="25" t="s">
        <v>26</v>
      </c>
    </row>
    <row r="1827" spans="1:16" ht="162.75" hidden="1" customHeight="1" x14ac:dyDescent="0.2">
      <c r="A1827" s="7">
        <f t="shared" si="88"/>
        <v>1660</v>
      </c>
      <c r="B1827" s="64" t="s">
        <v>141</v>
      </c>
      <c r="C1827" s="65" t="s">
        <v>142</v>
      </c>
      <c r="D1827" s="65" t="s">
        <v>569</v>
      </c>
      <c r="E1827" s="65" t="s">
        <v>144</v>
      </c>
      <c r="F1827" s="65" t="s">
        <v>401</v>
      </c>
      <c r="G1827" s="43" t="s">
        <v>3656</v>
      </c>
      <c r="H1827" s="71" t="s">
        <v>3657</v>
      </c>
      <c r="I1827" s="68">
        <v>45891</v>
      </c>
      <c r="J1827" s="61">
        <v>3027</v>
      </c>
      <c r="K1827" s="74">
        <v>74</v>
      </c>
      <c r="L1827" s="69">
        <v>1996.04</v>
      </c>
      <c r="M1827" s="69">
        <v>0</v>
      </c>
      <c r="N1827" s="69">
        <v>-8.17</v>
      </c>
      <c r="O1827" s="75">
        <f t="shared" si="89"/>
        <v>1987.87</v>
      </c>
      <c r="P1827" s="25" t="s">
        <v>26</v>
      </c>
    </row>
    <row r="1828" spans="1:16" ht="202.5" hidden="1" customHeight="1" x14ac:dyDescent="0.2">
      <c r="A1828" s="7">
        <f t="shared" si="88"/>
        <v>1661</v>
      </c>
      <c r="B1828" s="64" t="s">
        <v>370</v>
      </c>
      <c r="C1828" s="65" t="s">
        <v>3658</v>
      </c>
      <c r="D1828" s="65" t="s">
        <v>2065</v>
      </c>
      <c r="E1828" s="65" t="s">
        <v>2354</v>
      </c>
      <c r="F1828" s="65" t="s">
        <v>373</v>
      </c>
      <c r="G1828" s="43" t="s">
        <v>3659</v>
      </c>
      <c r="H1828" s="71">
        <v>42</v>
      </c>
      <c r="I1828" s="68">
        <v>45891</v>
      </c>
      <c r="J1828" s="61">
        <v>3028</v>
      </c>
      <c r="K1828" s="74">
        <v>74</v>
      </c>
      <c r="L1828" s="69">
        <v>600</v>
      </c>
      <c r="M1828" s="69">
        <v>0</v>
      </c>
      <c r="N1828" s="69">
        <v>-60</v>
      </c>
      <c r="O1828" s="75">
        <f t="shared" si="89"/>
        <v>540</v>
      </c>
      <c r="P1828" s="25" t="s">
        <v>26</v>
      </c>
    </row>
    <row r="1829" spans="1:16" ht="135" hidden="1" customHeight="1" x14ac:dyDescent="0.2">
      <c r="A1829" s="7">
        <f t="shared" si="88"/>
        <v>1662</v>
      </c>
      <c r="B1829" s="64" t="s">
        <v>600</v>
      </c>
      <c r="C1829" s="65" t="s">
        <v>3555</v>
      </c>
      <c r="D1829" s="65" t="s">
        <v>391</v>
      </c>
      <c r="E1829" s="65" t="s">
        <v>1406</v>
      </c>
      <c r="F1829" s="65" t="s">
        <v>737</v>
      </c>
      <c r="G1829" s="43" t="s">
        <v>3660</v>
      </c>
      <c r="H1829" s="71">
        <v>40483</v>
      </c>
      <c r="I1829" s="68">
        <v>45891</v>
      </c>
      <c r="J1829" s="61">
        <v>3041</v>
      </c>
      <c r="K1829" s="74">
        <v>74</v>
      </c>
      <c r="L1829" s="69">
        <v>2653.55</v>
      </c>
      <c r="M1829" s="69">
        <v>398.03</v>
      </c>
      <c r="N1829" s="69">
        <v>0</v>
      </c>
      <c r="O1829" s="75">
        <f t="shared" si="89"/>
        <v>3051.58</v>
      </c>
      <c r="P1829" s="25" t="s">
        <v>26</v>
      </c>
    </row>
    <row r="1830" spans="1:16" ht="202.5" hidden="1" customHeight="1" x14ac:dyDescent="0.2">
      <c r="A1830" s="7">
        <f t="shared" si="88"/>
        <v>1663</v>
      </c>
      <c r="B1830" s="64" t="s">
        <v>1394</v>
      </c>
      <c r="C1830" s="65" t="s">
        <v>3661</v>
      </c>
      <c r="D1830" s="65" t="s">
        <v>569</v>
      </c>
      <c r="E1830" s="65" t="s">
        <v>570</v>
      </c>
      <c r="F1830" s="65" t="s">
        <v>401</v>
      </c>
      <c r="G1830" s="43" t="s">
        <v>3662</v>
      </c>
      <c r="H1830" s="71">
        <v>22976</v>
      </c>
      <c r="I1830" s="68">
        <v>45894</v>
      </c>
      <c r="J1830" s="61">
        <v>3043</v>
      </c>
      <c r="K1830" s="74">
        <v>74</v>
      </c>
      <c r="L1830" s="69">
        <v>24</v>
      </c>
      <c r="M1830" s="69">
        <v>0</v>
      </c>
      <c r="N1830" s="69">
        <v>0</v>
      </c>
      <c r="O1830" s="75">
        <f t="shared" si="89"/>
        <v>24</v>
      </c>
      <c r="P1830" s="25" t="s">
        <v>26</v>
      </c>
    </row>
    <row r="1831" spans="1:16" ht="180" hidden="1" customHeight="1" x14ac:dyDescent="0.2">
      <c r="A1831" s="7">
        <f t="shared" si="88"/>
        <v>1664</v>
      </c>
      <c r="B1831" s="64" t="s">
        <v>1860</v>
      </c>
      <c r="C1831" s="65" t="s">
        <v>1861</v>
      </c>
      <c r="D1831" s="65" t="s">
        <v>569</v>
      </c>
      <c r="E1831" s="65" t="s">
        <v>570</v>
      </c>
      <c r="F1831" s="65" t="s">
        <v>401</v>
      </c>
      <c r="G1831" s="43" t="s">
        <v>3663</v>
      </c>
      <c r="H1831" s="71">
        <v>92115</v>
      </c>
      <c r="I1831" s="68">
        <v>45894</v>
      </c>
      <c r="J1831" s="61">
        <v>3044</v>
      </c>
      <c r="K1831" s="74">
        <v>74</v>
      </c>
      <c r="L1831" s="69">
        <v>2.6</v>
      </c>
      <c r="M1831" s="69">
        <v>0</v>
      </c>
      <c r="N1831" s="69">
        <v>0</v>
      </c>
      <c r="O1831" s="75">
        <f t="shared" si="89"/>
        <v>2.6</v>
      </c>
      <c r="P1831" s="25" t="s">
        <v>26</v>
      </c>
    </row>
    <row r="1832" spans="1:16" ht="180" hidden="1" customHeight="1" x14ac:dyDescent="0.2">
      <c r="A1832" s="7">
        <f t="shared" si="88"/>
        <v>1665</v>
      </c>
      <c r="B1832" s="64">
        <v>1768152560001</v>
      </c>
      <c r="C1832" s="65" t="s">
        <v>596</v>
      </c>
      <c r="D1832" s="65" t="s">
        <v>569</v>
      </c>
      <c r="E1832" s="65" t="s">
        <v>597</v>
      </c>
      <c r="F1832" s="65" t="s">
        <v>2367</v>
      </c>
      <c r="G1832" s="43" t="s">
        <v>3664</v>
      </c>
      <c r="H1832" s="71" t="s">
        <v>3665</v>
      </c>
      <c r="I1832" s="68">
        <v>45894</v>
      </c>
      <c r="J1832" s="61">
        <v>3045</v>
      </c>
      <c r="K1832" s="74">
        <v>74</v>
      </c>
      <c r="L1832" s="69">
        <v>10652.98</v>
      </c>
      <c r="M1832" s="69">
        <v>1597.95</v>
      </c>
      <c r="N1832" s="69">
        <v>-1597.95</v>
      </c>
      <c r="O1832" s="75">
        <f t="shared" si="89"/>
        <v>10652.98</v>
      </c>
      <c r="P1832" s="25" t="s">
        <v>26</v>
      </c>
    </row>
    <row r="1833" spans="1:16" ht="180" hidden="1" customHeight="1" x14ac:dyDescent="0.2">
      <c r="A1833" s="7">
        <f t="shared" si="88"/>
        <v>1666</v>
      </c>
      <c r="B1833" s="64" t="s">
        <v>141</v>
      </c>
      <c r="C1833" s="65" t="s">
        <v>142</v>
      </c>
      <c r="D1833" s="65" t="s">
        <v>569</v>
      </c>
      <c r="E1833" s="65" t="s">
        <v>144</v>
      </c>
      <c r="F1833" s="65" t="s">
        <v>401</v>
      </c>
      <c r="G1833" s="43" t="s">
        <v>3666</v>
      </c>
      <c r="H1833" s="71">
        <v>2216387</v>
      </c>
      <c r="I1833" s="68">
        <v>45894</v>
      </c>
      <c r="J1833" s="61">
        <v>3046</v>
      </c>
      <c r="K1833" s="74">
        <v>74</v>
      </c>
      <c r="L1833" s="69">
        <v>131.91999999999999</v>
      </c>
      <c r="M1833" s="69">
        <v>0</v>
      </c>
      <c r="N1833" s="69">
        <v>-1.24</v>
      </c>
      <c r="O1833" s="75">
        <f t="shared" si="89"/>
        <v>130.67999999999998</v>
      </c>
      <c r="P1833" s="25" t="s">
        <v>26</v>
      </c>
    </row>
    <row r="1834" spans="1:16" ht="162.75" hidden="1" customHeight="1" x14ac:dyDescent="0.2">
      <c r="A1834" s="7">
        <f t="shared" ref="A1834:A1897" si="90">1+A1833</f>
        <v>1667</v>
      </c>
      <c r="B1834" s="64" t="s">
        <v>141</v>
      </c>
      <c r="C1834" s="65" t="s">
        <v>142</v>
      </c>
      <c r="D1834" s="65" t="s">
        <v>569</v>
      </c>
      <c r="E1834" s="65" t="s">
        <v>144</v>
      </c>
      <c r="F1834" s="65" t="s">
        <v>401</v>
      </c>
      <c r="G1834" s="43" t="s">
        <v>3667</v>
      </c>
      <c r="H1834" s="71">
        <v>2216241</v>
      </c>
      <c r="I1834" s="68">
        <v>45894</v>
      </c>
      <c r="J1834" s="61">
        <v>3047</v>
      </c>
      <c r="K1834" s="74">
        <v>74</v>
      </c>
      <c r="L1834" s="69">
        <v>114.16</v>
      </c>
      <c r="M1834" s="69">
        <v>0</v>
      </c>
      <c r="N1834" s="69">
        <v>-1.1499999999999999</v>
      </c>
      <c r="O1834" s="75">
        <f t="shared" si="89"/>
        <v>113.00999999999999</v>
      </c>
      <c r="P1834" s="25" t="s">
        <v>26</v>
      </c>
    </row>
    <row r="1835" spans="1:16" ht="157.5" hidden="1" customHeight="1" x14ac:dyDescent="0.2">
      <c r="A1835" s="7">
        <f t="shared" si="90"/>
        <v>1668</v>
      </c>
      <c r="B1835" s="64" t="s">
        <v>600</v>
      </c>
      <c r="C1835" s="65" t="s">
        <v>3555</v>
      </c>
      <c r="D1835" s="65" t="s">
        <v>391</v>
      </c>
      <c r="E1835" s="65" t="s">
        <v>1544</v>
      </c>
      <c r="F1835" s="65" t="s">
        <v>737</v>
      </c>
      <c r="G1835" s="43" t="s">
        <v>3668</v>
      </c>
      <c r="H1835" s="71">
        <v>40479</v>
      </c>
      <c r="I1835" s="68">
        <v>45894</v>
      </c>
      <c r="J1835" s="61">
        <v>3048</v>
      </c>
      <c r="K1835" s="74">
        <v>74</v>
      </c>
      <c r="L1835" s="69">
        <v>1970.1</v>
      </c>
      <c r="M1835" s="69">
        <v>295.51</v>
      </c>
      <c r="N1835" s="69">
        <v>0</v>
      </c>
      <c r="O1835" s="75">
        <f t="shared" si="89"/>
        <v>2265.6099999999997</v>
      </c>
      <c r="P1835" s="25" t="s">
        <v>26</v>
      </c>
    </row>
    <row r="1836" spans="1:16" ht="162.75" hidden="1" customHeight="1" x14ac:dyDescent="0.2">
      <c r="A1836" s="7">
        <f t="shared" si="90"/>
        <v>1669</v>
      </c>
      <c r="B1836" s="64" t="s">
        <v>141</v>
      </c>
      <c r="C1836" s="65" t="s">
        <v>142</v>
      </c>
      <c r="D1836" s="65" t="s">
        <v>569</v>
      </c>
      <c r="E1836" s="65" t="s">
        <v>144</v>
      </c>
      <c r="F1836" s="65" t="s">
        <v>401</v>
      </c>
      <c r="G1836" s="43" t="s">
        <v>3669</v>
      </c>
      <c r="H1836" s="71">
        <v>1656982</v>
      </c>
      <c r="I1836" s="68">
        <v>45894</v>
      </c>
      <c r="J1836" s="61">
        <v>3049</v>
      </c>
      <c r="K1836" s="74">
        <v>74</v>
      </c>
      <c r="L1836" s="69">
        <v>134.61000000000001</v>
      </c>
      <c r="M1836" s="69">
        <v>0</v>
      </c>
      <c r="N1836" s="69">
        <v>-1.1000000000000001</v>
      </c>
      <c r="O1836" s="75">
        <f t="shared" si="89"/>
        <v>133.51000000000002</v>
      </c>
      <c r="P1836" s="25" t="s">
        <v>26</v>
      </c>
    </row>
    <row r="1837" spans="1:16" ht="162.75" hidden="1" customHeight="1" x14ac:dyDescent="0.2">
      <c r="A1837" s="7">
        <f t="shared" si="90"/>
        <v>1670</v>
      </c>
      <c r="B1837" s="64" t="s">
        <v>141</v>
      </c>
      <c r="C1837" s="65" t="s">
        <v>142</v>
      </c>
      <c r="D1837" s="65" t="s">
        <v>569</v>
      </c>
      <c r="E1837" s="65" t="s">
        <v>144</v>
      </c>
      <c r="F1837" s="65" t="s">
        <v>401</v>
      </c>
      <c r="G1837" s="43" t="s">
        <v>3670</v>
      </c>
      <c r="H1837" s="71">
        <v>2215187</v>
      </c>
      <c r="I1837" s="68">
        <v>45894</v>
      </c>
      <c r="J1837" s="61">
        <v>3054</v>
      </c>
      <c r="K1837" s="74">
        <v>74</v>
      </c>
      <c r="L1837" s="69">
        <v>9.16</v>
      </c>
      <c r="M1837" s="69">
        <v>0</v>
      </c>
      <c r="N1837" s="69">
        <v>-0.12</v>
      </c>
      <c r="O1837" s="75">
        <f t="shared" si="89"/>
        <v>9.0400000000000009</v>
      </c>
      <c r="P1837" s="25" t="s">
        <v>26</v>
      </c>
    </row>
    <row r="1838" spans="1:16" ht="162.75" hidden="1" customHeight="1" x14ac:dyDescent="0.2">
      <c r="A1838" s="7">
        <f t="shared" si="90"/>
        <v>1671</v>
      </c>
      <c r="B1838" s="64" t="s">
        <v>141</v>
      </c>
      <c r="C1838" s="65" t="s">
        <v>142</v>
      </c>
      <c r="D1838" s="65" t="s">
        <v>569</v>
      </c>
      <c r="E1838" s="65" t="s">
        <v>144</v>
      </c>
      <c r="F1838" s="65" t="s">
        <v>401</v>
      </c>
      <c r="G1838" s="43" t="s">
        <v>3671</v>
      </c>
      <c r="H1838" s="71">
        <v>2214331</v>
      </c>
      <c r="I1838" s="68">
        <v>45894</v>
      </c>
      <c r="J1838" s="61">
        <v>3055</v>
      </c>
      <c r="K1838" s="74">
        <v>74</v>
      </c>
      <c r="L1838" s="69">
        <v>16.850000000000001</v>
      </c>
      <c r="M1838" s="69">
        <v>0</v>
      </c>
      <c r="N1838" s="69">
        <v>-0.12</v>
      </c>
      <c r="O1838" s="75">
        <f t="shared" si="89"/>
        <v>16.73</v>
      </c>
      <c r="P1838" s="25" t="s">
        <v>26</v>
      </c>
    </row>
    <row r="1839" spans="1:16" ht="180" hidden="1" customHeight="1" x14ac:dyDescent="0.2">
      <c r="A1839" s="7">
        <f t="shared" si="90"/>
        <v>1672</v>
      </c>
      <c r="B1839" s="64" t="s">
        <v>1144</v>
      </c>
      <c r="C1839" s="65" t="s">
        <v>3672</v>
      </c>
      <c r="D1839" s="65" t="s">
        <v>569</v>
      </c>
      <c r="E1839" s="65" t="s">
        <v>570</v>
      </c>
      <c r="F1839" s="65" t="s">
        <v>401</v>
      </c>
      <c r="G1839" s="43" t="s">
        <v>3673</v>
      </c>
      <c r="H1839" s="71" t="s">
        <v>3674</v>
      </c>
      <c r="I1839" s="68">
        <v>45894</v>
      </c>
      <c r="J1839" s="61">
        <v>3057</v>
      </c>
      <c r="K1839" s="74">
        <v>74</v>
      </c>
      <c r="L1839" s="69">
        <v>3.5</v>
      </c>
      <c r="M1839" s="69">
        <v>0</v>
      </c>
      <c r="N1839" s="69">
        <v>0</v>
      </c>
      <c r="O1839" s="75">
        <f t="shared" si="89"/>
        <v>3.5</v>
      </c>
      <c r="P1839" s="25" t="s">
        <v>26</v>
      </c>
    </row>
    <row r="1840" spans="1:16" ht="180" hidden="1" customHeight="1" x14ac:dyDescent="0.2">
      <c r="A1840" s="7">
        <f t="shared" si="90"/>
        <v>1673</v>
      </c>
      <c r="B1840" s="64" t="s">
        <v>141</v>
      </c>
      <c r="C1840" s="65" t="s">
        <v>142</v>
      </c>
      <c r="D1840" s="65" t="s">
        <v>569</v>
      </c>
      <c r="E1840" s="65" t="s">
        <v>144</v>
      </c>
      <c r="F1840" s="65" t="s">
        <v>401</v>
      </c>
      <c r="G1840" s="43" t="s">
        <v>3675</v>
      </c>
      <c r="H1840" s="71">
        <v>2215454</v>
      </c>
      <c r="I1840" s="68">
        <v>45894</v>
      </c>
      <c r="J1840" s="61">
        <v>3058</v>
      </c>
      <c r="K1840" s="74">
        <v>74</v>
      </c>
      <c r="L1840" s="69">
        <v>24.11</v>
      </c>
      <c r="M1840" s="69">
        <v>0</v>
      </c>
      <c r="N1840" s="69">
        <v>-7.0000000000000007E-2</v>
      </c>
      <c r="O1840" s="75">
        <f t="shared" si="89"/>
        <v>24.04</v>
      </c>
      <c r="P1840" s="25" t="s">
        <v>26</v>
      </c>
    </row>
    <row r="1841" spans="1:16" ht="180" hidden="1" customHeight="1" x14ac:dyDescent="0.2">
      <c r="A1841" s="7">
        <f t="shared" si="90"/>
        <v>1674</v>
      </c>
      <c r="B1841" s="64" t="s">
        <v>141</v>
      </c>
      <c r="C1841" s="65" t="s">
        <v>142</v>
      </c>
      <c r="D1841" s="65" t="s">
        <v>569</v>
      </c>
      <c r="E1841" s="65" t="s">
        <v>144</v>
      </c>
      <c r="F1841" s="65" t="s">
        <v>401</v>
      </c>
      <c r="G1841" s="43" t="s">
        <v>3676</v>
      </c>
      <c r="H1841" s="71">
        <v>1935037</v>
      </c>
      <c r="I1841" s="68">
        <v>45894</v>
      </c>
      <c r="J1841" s="61">
        <v>3059</v>
      </c>
      <c r="K1841" s="74">
        <v>74</v>
      </c>
      <c r="L1841" s="69">
        <v>232.7</v>
      </c>
      <c r="M1841" s="69">
        <v>0</v>
      </c>
      <c r="N1841" s="69">
        <v>-6.7</v>
      </c>
      <c r="O1841" s="75">
        <f t="shared" si="89"/>
        <v>226</v>
      </c>
      <c r="P1841" s="25" t="s">
        <v>26</v>
      </c>
    </row>
    <row r="1842" spans="1:16" ht="180" hidden="1" customHeight="1" x14ac:dyDescent="0.2">
      <c r="A1842" s="7">
        <f t="shared" si="90"/>
        <v>1675</v>
      </c>
      <c r="B1842" s="64" t="s">
        <v>1228</v>
      </c>
      <c r="C1842" s="65" t="s">
        <v>666</v>
      </c>
      <c r="D1842" s="65" t="s">
        <v>569</v>
      </c>
      <c r="E1842" s="65" t="s">
        <v>570</v>
      </c>
      <c r="F1842" s="65" t="s">
        <v>401</v>
      </c>
      <c r="G1842" s="43" t="s">
        <v>3677</v>
      </c>
      <c r="H1842" s="71">
        <v>43</v>
      </c>
      <c r="I1842" s="68">
        <v>45894</v>
      </c>
      <c r="J1842" s="61">
        <v>3060</v>
      </c>
      <c r="K1842" s="74">
        <v>74</v>
      </c>
      <c r="L1842" s="69">
        <v>11.25</v>
      </c>
      <c r="M1842" s="69">
        <v>0</v>
      </c>
      <c r="N1842" s="69">
        <v>0</v>
      </c>
      <c r="O1842" s="75">
        <f t="shared" si="89"/>
        <v>11.25</v>
      </c>
      <c r="P1842" s="25" t="s">
        <v>26</v>
      </c>
    </row>
    <row r="1843" spans="1:16" ht="180" hidden="1" customHeight="1" x14ac:dyDescent="0.2">
      <c r="A1843" s="7">
        <f t="shared" si="90"/>
        <v>1676</v>
      </c>
      <c r="B1843" s="64">
        <v>1391916728001</v>
      </c>
      <c r="C1843" s="65" t="s">
        <v>3355</v>
      </c>
      <c r="D1843" s="65" t="s">
        <v>2049</v>
      </c>
      <c r="E1843" s="65" t="s">
        <v>3678</v>
      </c>
      <c r="F1843" s="65" t="s">
        <v>3357</v>
      </c>
      <c r="G1843" s="43" t="s">
        <v>3679</v>
      </c>
      <c r="H1843" s="71">
        <v>2672</v>
      </c>
      <c r="I1843" s="68">
        <v>45894</v>
      </c>
      <c r="J1843" s="61">
        <v>3061</v>
      </c>
      <c r="K1843" s="74">
        <v>74</v>
      </c>
      <c r="L1843" s="69">
        <v>274.61</v>
      </c>
      <c r="M1843" s="69">
        <v>41.19</v>
      </c>
      <c r="N1843" s="69">
        <v>-48.74</v>
      </c>
      <c r="O1843" s="75">
        <f t="shared" si="89"/>
        <v>267.06</v>
      </c>
      <c r="P1843" s="25" t="s">
        <v>26</v>
      </c>
    </row>
    <row r="1844" spans="1:16" ht="180" hidden="1" customHeight="1" x14ac:dyDescent="0.2">
      <c r="A1844" s="7">
        <f t="shared" si="90"/>
        <v>1677</v>
      </c>
      <c r="B1844" s="64" t="s">
        <v>1419</v>
      </c>
      <c r="C1844" s="65" t="s">
        <v>3680</v>
      </c>
      <c r="D1844" s="65" t="s">
        <v>569</v>
      </c>
      <c r="E1844" s="65" t="s">
        <v>570</v>
      </c>
      <c r="F1844" s="65" t="s">
        <v>401</v>
      </c>
      <c r="G1844" s="43" t="s">
        <v>3681</v>
      </c>
      <c r="H1844" s="71" t="s">
        <v>3682</v>
      </c>
      <c r="I1844" s="68">
        <v>45894</v>
      </c>
      <c r="J1844" s="61">
        <v>3062</v>
      </c>
      <c r="K1844" s="74">
        <v>74</v>
      </c>
      <c r="L1844" s="69">
        <v>25.25</v>
      </c>
      <c r="M1844" s="69">
        <v>0</v>
      </c>
      <c r="N1844" s="69">
        <v>0</v>
      </c>
      <c r="O1844" s="75">
        <f t="shared" si="89"/>
        <v>25.25</v>
      </c>
      <c r="P1844" s="25" t="s">
        <v>26</v>
      </c>
    </row>
    <row r="1845" spans="1:16" ht="135" hidden="1" customHeight="1" x14ac:dyDescent="0.2">
      <c r="A1845" s="7">
        <f t="shared" si="90"/>
        <v>1678</v>
      </c>
      <c r="B1845" s="64" t="s">
        <v>896</v>
      </c>
      <c r="C1845" s="65" t="s">
        <v>1234</v>
      </c>
      <c r="D1845" s="65" t="s">
        <v>569</v>
      </c>
      <c r="E1845" s="65" t="s">
        <v>570</v>
      </c>
      <c r="F1845" s="65" t="s">
        <v>401</v>
      </c>
      <c r="G1845" s="43" t="s">
        <v>3683</v>
      </c>
      <c r="H1845" s="65" t="s">
        <v>401</v>
      </c>
      <c r="I1845" s="68">
        <v>45895</v>
      </c>
      <c r="J1845" s="61">
        <v>3068</v>
      </c>
      <c r="K1845" s="74">
        <v>74</v>
      </c>
      <c r="L1845" s="69">
        <v>2946.42</v>
      </c>
      <c r="M1845" s="69">
        <v>3.66</v>
      </c>
      <c r="N1845" s="69">
        <v>-3.66</v>
      </c>
      <c r="O1845" s="75">
        <f t="shared" si="89"/>
        <v>2946.42</v>
      </c>
      <c r="P1845" s="25" t="s">
        <v>26</v>
      </c>
    </row>
    <row r="1846" spans="1:16" ht="202.5" hidden="1" customHeight="1" x14ac:dyDescent="0.2">
      <c r="A1846" s="7">
        <f t="shared" si="90"/>
        <v>1679</v>
      </c>
      <c r="B1846" s="64" t="s">
        <v>20</v>
      </c>
      <c r="C1846" s="65" t="s">
        <v>463</v>
      </c>
      <c r="D1846" s="65" t="s">
        <v>3684</v>
      </c>
      <c r="E1846" s="65" t="s">
        <v>3685</v>
      </c>
      <c r="F1846" s="65" t="s">
        <v>401</v>
      </c>
      <c r="G1846" s="43" t="s">
        <v>3686</v>
      </c>
      <c r="H1846" s="71">
        <v>45</v>
      </c>
      <c r="I1846" s="68">
        <v>45895</v>
      </c>
      <c r="J1846" s="61">
        <v>3072</v>
      </c>
      <c r="K1846" s="74">
        <v>74</v>
      </c>
      <c r="L1846" s="69">
        <v>85681.42</v>
      </c>
      <c r="M1846" s="69">
        <v>12852.21</v>
      </c>
      <c r="N1846" s="69">
        <v>-15208.45</v>
      </c>
      <c r="O1846" s="75">
        <f t="shared" si="89"/>
        <v>83325.180000000008</v>
      </c>
      <c r="P1846" s="25" t="s">
        <v>26</v>
      </c>
    </row>
    <row r="1847" spans="1:16" ht="157.5" hidden="1" customHeight="1" x14ac:dyDescent="0.2">
      <c r="A1847" s="7">
        <f t="shared" si="90"/>
        <v>1680</v>
      </c>
      <c r="B1847" s="64" t="s">
        <v>644</v>
      </c>
      <c r="C1847" s="65" t="s">
        <v>3687</v>
      </c>
      <c r="D1847" s="65" t="s">
        <v>589</v>
      </c>
      <c r="E1847" s="65" t="s">
        <v>3688</v>
      </c>
      <c r="F1847" s="65" t="s">
        <v>3689</v>
      </c>
      <c r="G1847" s="43" t="s">
        <v>3690</v>
      </c>
      <c r="H1847" s="71">
        <v>1723</v>
      </c>
      <c r="I1847" s="68">
        <v>45895</v>
      </c>
      <c r="J1847" s="61">
        <v>3073</v>
      </c>
      <c r="K1847" s="74">
        <v>74</v>
      </c>
      <c r="L1847" s="69">
        <v>11000</v>
      </c>
      <c r="M1847" s="69">
        <v>1650</v>
      </c>
      <c r="N1847" s="69">
        <v>-1952.5</v>
      </c>
      <c r="O1847" s="75">
        <f t="shared" si="89"/>
        <v>10697.5</v>
      </c>
      <c r="P1847" s="25" t="s">
        <v>26</v>
      </c>
    </row>
    <row r="1848" spans="1:16" ht="157.5" hidden="1" customHeight="1" x14ac:dyDescent="0.2">
      <c r="A1848" s="7">
        <f t="shared" si="90"/>
        <v>1681</v>
      </c>
      <c r="B1848" s="64" t="s">
        <v>644</v>
      </c>
      <c r="C1848" s="65" t="s">
        <v>3687</v>
      </c>
      <c r="D1848" s="65" t="s">
        <v>589</v>
      </c>
      <c r="E1848" s="65" t="s">
        <v>3688</v>
      </c>
      <c r="F1848" s="65" t="s">
        <v>3689</v>
      </c>
      <c r="G1848" s="43" t="s">
        <v>3691</v>
      </c>
      <c r="H1848" s="71">
        <v>1724</v>
      </c>
      <c r="I1848" s="68">
        <v>45895</v>
      </c>
      <c r="J1848" s="61">
        <v>3074</v>
      </c>
      <c r="K1848" s="74">
        <v>74</v>
      </c>
      <c r="L1848" s="69">
        <v>11000</v>
      </c>
      <c r="M1848" s="69">
        <v>1650</v>
      </c>
      <c r="N1848" s="69">
        <v>-1952.5</v>
      </c>
      <c r="O1848" s="75">
        <f t="shared" si="89"/>
        <v>10697.5</v>
      </c>
      <c r="P1848" s="25" t="s">
        <v>26</v>
      </c>
    </row>
    <row r="1849" spans="1:16" ht="157.5" hidden="1" customHeight="1" x14ac:dyDescent="0.2">
      <c r="A1849" s="7">
        <f t="shared" si="90"/>
        <v>1682</v>
      </c>
      <c r="B1849" s="64" t="s">
        <v>644</v>
      </c>
      <c r="C1849" s="65" t="s">
        <v>3687</v>
      </c>
      <c r="D1849" s="65" t="s">
        <v>589</v>
      </c>
      <c r="E1849" s="65" t="s">
        <v>3688</v>
      </c>
      <c r="F1849" s="65" t="s">
        <v>3689</v>
      </c>
      <c r="G1849" s="43" t="s">
        <v>3692</v>
      </c>
      <c r="H1849" s="71">
        <v>1725</v>
      </c>
      <c r="I1849" s="68">
        <v>45895</v>
      </c>
      <c r="J1849" s="61">
        <v>3075</v>
      </c>
      <c r="K1849" s="74">
        <v>74</v>
      </c>
      <c r="L1849" s="69">
        <v>11000</v>
      </c>
      <c r="M1849" s="69">
        <v>1650</v>
      </c>
      <c r="N1849" s="69">
        <v>-5384.5</v>
      </c>
      <c r="O1849" s="75">
        <f t="shared" ref="O1849:O1877" si="91">L1849+M1849+N1849</f>
        <v>7265.5</v>
      </c>
      <c r="P1849" s="25" t="s">
        <v>26</v>
      </c>
    </row>
    <row r="1850" spans="1:16" ht="135" hidden="1" customHeight="1" x14ac:dyDescent="0.2">
      <c r="A1850" s="7">
        <f t="shared" si="90"/>
        <v>1683</v>
      </c>
      <c r="B1850" s="64" t="s">
        <v>600</v>
      </c>
      <c r="C1850" s="65" t="s">
        <v>3555</v>
      </c>
      <c r="D1850" s="65" t="s">
        <v>391</v>
      </c>
      <c r="E1850" s="65" t="s">
        <v>1914</v>
      </c>
      <c r="F1850" s="65" t="s">
        <v>737</v>
      </c>
      <c r="G1850" s="43" t="s">
        <v>3693</v>
      </c>
      <c r="H1850" s="71">
        <v>40485</v>
      </c>
      <c r="I1850" s="68">
        <v>45895</v>
      </c>
      <c r="J1850" s="61">
        <v>3078</v>
      </c>
      <c r="K1850" s="74">
        <v>74</v>
      </c>
      <c r="L1850" s="69">
        <v>827.07</v>
      </c>
      <c r="M1850" s="69">
        <v>124.06</v>
      </c>
      <c r="N1850" s="69">
        <v>0</v>
      </c>
      <c r="O1850" s="75">
        <f t="shared" si="91"/>
        <v>951.13000000000011</v>
      </c>
      <c r="P1850" s="25" t="s">
        <v>26</v>
      </c>
    </row>
    <row r="1851" spans="1:16" ht="180" hidden="1" customHeight="1" x14ac:dyDescent="0.2">
      <c r="A1851" s="7">
        <f t="shared" si="90"/>
        <v>1684</v>
      </c>
      <c r="B1851" s="64" t="s">
        <v>141</v>
      </c>
      <c r="C1851" s="65" t="s">
        <v>142</v>
      </c>
      <c r="D1851" s="65" t="s">
        <v>569</v>
      </c>
      <c r="E1851" s="65" t="s">
        <v>144</v>
      </c>
      <c r="F1851" s="65" t="s">
        <v>401</v>
      </c>
      <c r="G1851" s="43" t="s">
        <v>3694</v>
      </c>
      <c r="H1851" s="71" t="s">
        <v>3695</v>
      </c>
      <c r="I1851" s="68">
        <v>45895</v>
      </c>
      <c r="J1851" s="61">
        <v>3080</v>
      </c>
      <c r="K1851" s="74">
        <v>74</v>
      </c>
      <c r="L1851" s="69">
        <v>3.22</v>
      </c>
      <c r="M1851" s="69">
        <v>0</v>
      </c>
      <c r="N1851" s="69">
        <v>-0.12</v>
      </c>
      <c r="O1851" s="75">
        <f t="shared" si="91"/>
        <v>3.1</v>
      </c>
      <c r="P1851" s="25" t="s">
        <v>26</v>
      </c>
    </row>
    <row r="1852" spans="1:16" ht="162.75" hidden="1" customHeight="1" x14ac:dyDescent="0.2">
      <c r="A1852" s="7">
        <f t="shared" si="90"/>
        <v>1685</v>
      </c>
      <c r="B1852" s="64" t="s">
        <v>141</v>
      </c>
      <c r="C1852" s="65" t="s">
        <v>142</v>
      </c>
      <c r="D1852" s="65" t="s">
        <v>569</v>
      </c>
      <c r="E1852" s="65" t="s">
        <v>144</v>
      </c>
      <c r="F1852" s="65" t="s">
        <v>401</v>
      </c>
      <c r="G1852" s="43" t="s">
        <v>3696</v>
      </c>
      <c r="H1852" s="71">
        <v>4075734</v>
      </c>
      <c r="I1852" s="68">
        <v>45895</v>
      </c>
      <c r="J1852" s="61">
        <v>3081</v>
      </c>
      <c r="K1852" s="74">
        <v>74</v>
      </c>
      <c r="L1852" s="69">
        <v>192.45</v>
      </c>
      <c r="M1852" s="69">
        <v>0</v>
      </c>
      <c r="N1852" s="69">
        <v>-0.89</v>
      </c>
      <c r="O1852" s="75">
        <f t="shared" si="91"/>
        <v>191.56</v>
      </c>
      <c r="P1852" s="25" t="s">
        <v>26</v>
      </c>
    </row>
    <row r="1853" spans="1:16" ht="202.5" hidden="1" customHeight="1" x14ac:dyDescent="0.2">
      <c r="A1853" s="7">
        <f t="shared" si="90"/>
        <v>1686</v>
      </c>
      <c r="B1853" s="64" t="s">
        <v>1005</v>
      </c>
      <c r="C1853" s="65" t="s">
        <v>3697</v>
      </c>
      <c r="D1853" s="65" t="s">
        <v>569</v>
      </c>
      <c r="E1853" s="65" t="s">
        <v>570</v>
      </c>
      <c r="F1853" s="65" t="s">
        <v>401</v>
      </c>
      <c r="G1853" s="43" t="s">
        <v>3698</v>
      </c>
      <c r="H1853" s="71">
        <v>18051246</v>
      </c>
      <c r="I1853" s="68">
        <v>45895</v>
      </c>
      <c r="J1853" s="61">
        <v>3082</v>
      </c>
      <c r="K1853" s="74">
        <v>74</v>
      </c>
      <c r="L1853" s="69">
        <v>12.98</v>
      </c>
      <c r="M1853" s="69">
        <v>0</v>
      </c>
      <c r="N1853" s="69">
        <v>-0.08</v>
      </c>
      <c r="O1853" s="75">
        <f t="shared" si="91"/>
        <v>12.9</v>
      </c>
      <c r="P1853" s="25" t="s">
        <v>26</v>
      </c>
    </row>
    <row r="1854" spans="1:16" ht="180" hidden="1" customHeight="1" x14ac:dyDescent="0.2">
      <c r="A1854" s="7">
        <f t="shared" si="90"/>
        <v>1687</v>
      </c>
      <c r="B1854" s="64" t="s">
        <v>896</v>
      </c>
      <c r="C1854" s="65" t="s">
        <v>1234</v>
      </c>
      <c r="D1854" s="65" t="s">
        <v>569</v>
      </c>
      <c r="E1854" s="65" t="s">
        <v>570</v>
      </c>
      <c r="F1854" s="65" t="s">
        <v>401</v>
      </c>
      <c r="G1854" s="43" t="s">
        <v>3699</v>
      </c>
      <c r="H1854" s="71" t="s">
        <v>3700</v>
      </c>
      <c r="I1854" s="68">
        <v>45895</v>
      </c>
      <c r="J1854" s="61">
        <v>3083</v>
      </c>
      <c r="K1854" s="74">
        <v>74</v>
      </c>
      <c r="L1854" s="69">
        <v>5178.1499999999996</v>
      </c>
      <c r="M1854" s="69">
        <v>0</v>
      </c>
      <c r="N1854" s="69">
        <v>0</v>
      </c>
      <c r="O1854" s="75">
        <f>L1854+M1854+N1854</f>
        <v>5178.1499999999996</v>
      </c>
      <c r="P1854" s="25" t="s">
        <v>26</v>
      </c>
    </row>
    <row r="1855" spans="1:16" ht="135" hidden="1" customHeight="1" x14ac:dyDescent="0.2">
      <c r="A1855" s="7">
        <f t="shared" si="90"/>
        <v>1688</v>
      </c>
      <c r="B1855" s="64" t="s">
        <v>288</v>
      </c>
      <c r="C1855" s="65" t="s">
        <v>2686</v>
      </c>
      <c r="D1855" s="65" t="s">
        <v>3648</v>
      </c>
      <c r="E1855" s="65" t="s">
        <v>3701</v>
      </c>
      <c r="F1855" s="65" t="s">
        <v>401</v>
      </c>
      <c r="G1855" s="43" t="s">
        <v>3702</v>
      </c>
      <c r="H1855" s="65" t="s">
        <v>401</v>
      </c>
      <c r="I1855" s="68">
        <v>45896</v>
      </c>
      <c r="J1855" s="61">
        <v>3023</v>
      </c>
      <c r="K1855" s="74">
        <v>75</v>
      </c>
      <c r="L1855" s="69">
        <v>568.09</v>
      </c>
      <c r="M1855" s="69">
        <v>0</v>
      </c>
      <c r="N1855" s="69">
        <v>-73.400000000000006</v>
      </c>
      <c r="O1855" s="75">
        <f>L1855+M1855+N1855</f>
        <v>494.69000000000005</v>
      </c>
      <c r="P1855" s="25" t="s">
        <v>26</v>
      </c>
    </row>
    <row r="1856" spans="1:16" ht="157.5" hidden="1" customHeight="1" x14ac:dyDescent="0.2">
      <c r="A1856" s="7">
        <f t="shared" si="90"/>
        <v>1689</v>
      </c>
      <c r="B1856" s="64" t="s">
        <v>600</v>
      </c>
      <c r="C1856" s="65" t="s">
        <v>3555</v>
      </c>
      <c r="D1856" s="65" t="s">
        <v>391</v>
      </c>
      <c r="E1856" s="65" t="s">
        <v>2339</v>
      </c>
      <c r="F1856" s="65" t="s">
        <v>737</v>
      </c>
      <c r="G1856" s="43" t="s">
        <v>3703</v>
      </c>
      <c r="H1856" s="71">
        <v>40487</v>
      </c>
      <c r="I1856" s="68">
        <v>45896</v>
      </c>
      <c r="J1856" s="61">
        <v>3084</v>
      </c>
      <c r="K1856" s="74">
        <v>75</v>
      </c>
      <c r="L1856" s="69">
        <v>1235.96</v>
      </c>
      <c r="M1856" s="69">
        <v>185.39</v>
      </c>
      <c r="N1856" s="69">
        <v>0</v>
      </c>
      <c r="O1856" s="75">
        <f>L1856+M1856+N1856</f>
        <v>1421.35</v>
      </c>
      <c r="P1856" s="25" t="s">
        <v>26</v>
      </c>
    </row>
    <row r="1857" spans="1:16" ht="157.5" hidden="1" customHeight="1" x14ac:dyDescent="0.2">
      <c r="A1857" s="7">
        <f t="shared" si="90"/>
        <v>1690</v>
      </c>
      <c r="B1857" s="64" t="s">
        <v>600</v>
      </c>
      <c r="C1857" s="65" t="s">
        <v>3555</v>
      </c>
      <c r="D1857" s="65" t="s">
        <v>391</v>
      </c>
      <c r="E1857" s="65" t="s">
        <v>2991</v>
      </c>
      <c r="F1857" s="65" t="s">
        <v>737</v>
      </c>
      <c r="G1857" s="43" t="s">
        <v>3704</v>
      </c>
      <c r="H1857" s="71">
        <v>40490</v>
      </c>
      <c r="I1857" s="68">
        <v>45896</v>
      </c>
      <c r="J1857" s="61">
        <v>3087</v>
      </c>
      <c r="K1857" s="74">
        <v>75</v>
      </c>
      <c r="L1857" s="69">
        <v>2878.34</v>
      </c>
      <c r="M1857" s="69">
        <v>431.75</v>
      </c>
      <c r="N1857" s="69">
        <v>0</v>
      </c>
      <c r="O1857" s="75">
        <f>L1857+M1857+N1857</f>
        <v>3310.09</v>
      </c>
      <c r="P1857" s="25" t="s">
        <v>26</v>
      </c>
    </row>
    <row r="1858" spans="1:16" ht="135" hidden="1" customHeight="1" x14ac:dyDescent="0.2">
      <c r="A1858" s="7">
        <f t="shared" si="90"/>
        <v>1691</v>
      </c>
      <c r="B1858" s="64" t="s">
        <v>600</v>
      </c>
      <c r="C1858" s="65" t="s">
        <v>3555</v>
      </c>
      <c r="D1858" s="65" t="s">
        <v>391</v>
      </c>
      <c r="E1858" s="65" t="s">
        <v>3352</v>
      </c>
      <c r="F1858" s="65" t="s">
        <v>737</v>
      </c>
      <c r="G1858" s="43" t="s">
        <v>3705</v>
      </c>
      <c r="H1858" s="71">
        <v>1612</v>
      </c>
      <c r="I1858" s="68">
        <v>45896</v>
      </c>
      <c r="J1858" s="61">
        <v>3090</v>
      </c>
      <c r="K1858" s="74">
        <v>75</v>
      </c>
      <c r="L1858" s="69">
        <v>485.93</v>
      </c>
      <c r="M1858" s="69">
        <v>72.89</v>
      </c>
      <c r="N1858" s="69">
        <v>0</v>
      </c>
      <c r="O1858" s="75">
        <f t="shared" ref="O1858:O1872" si="92">L1858+M1858+N1858</f>
        <v>558.82000000000005</v>
      </c>
      <c r="P1858" s="25" t="s">
        <v>26</v>
      </c>
    </row>
    <row r="1859" spans="1:16" ht="157.5" hidden="1" customHeight="1" x14ac:dyDescent="0.2">
      <c r="A1859" s="7">
        <f t="shared" si="90"/>
        <v>1692</v>
      </c>
      <c r="B1859" s="64" t="s">
        <v>1370</v>
      </c>
      <c r="C1859" s="65" t="s">
        <v>3706</v>
      </c>
      <c r="D1859" s="65" t="s">
        <v>3707</v>
      </c>
      <c r="E1859" s="65" t="s">
        <v>3476</v>
      </c>
      <c r="F1859" s="65" t="s">
        <v>401</v>
      </c>
      <c r="G1859" s="43" t="s">
        <v>3708</v>
      </c>
      <c r="H1859" s="71" t="s">
        <v>3709</v>
      </c>
      <c r="I1859" s="68">
        <v>45896</v>
      </c>
      <c r="J1859" s="61">
        <v>3094</v>
      </c>
      <c r="K1859" s="74">
        <v>75</v>
      </c>
      <c r="L1859" s="69">
        <v>31.29</v>
      </c>
      <c r="M1859" s="69">
        <v>0</v>
      </c>
      <c r="N1859" s="69">
        <v>-0.14000000000000001</v>
      </c>
      <c r="O1859" s="75">
        <f t="shared" si="92"/>
        <v>31.15</v>
      </c>
      <c r="P1859" s="25" t="s">
        <v>26</v>
      </c>
    </row>
    <row r="1860" spans="1:16" ht="180" hidden="1" customHeight="1" x14ac:dyDescent="0.2">
      <c r="A1860" s="7">
        <f t="shared" si="90"/>
        <v>1693</v>
      </c>
      <c r="B1860" s="64">
        <v>2490012721001</v>
      </c>
      <c r="C1860" s="65" t="s">
        <v>3710</v>
      </c>
      <c r="D1860" s="65" t="s">
        <v>3707</v>
      </c>
      <c r="E1860" s="65" t="s">
        <v>3476</v>
      </c>
      <c r="F1860" s="65" t="s">
        <v>401</v>
      </c>
      <c r="G1860" s="43" t="s">
        <v>3711</v>
      </c>
      <c r="H1860" s="71">
        <v>16531</v>
      </c>
      <c r="I1860" s="68">
        <v>45896</v>
      </c>
      <c r="J1860" s="61">
        <v>3095</v>
      </c>
      <c r="K1860" s="74">
        <v>75</v>
      </c>
      <c r="L1860" s="69">
        <v>6</v>
      </c>
      <c r="M1860" s="69">
        <v>0</v>
      </c>
      <c r="N1860" s="69">
        <v>0</v>
      </c>
      <c r="O1860" s="75">
        <f t="shared" si="92"/>
        <v>6</v>
      </c>
      <c r="P1860" s="25" t="s">
        <v>26</v>
      </c>
    </row>
    <row r="1861" spans="1:16" ht="112.5" hidden="1" customHeight="1" x14ac:dyDescent="0.2">
      <c r="A1861" s="7">
        <f t="shared" si="90"/>
        <v>1694</v>
      </c>
      <c r="B1861" s="64" t="s">
        <v>288</v>
      </c>
      <c r="C1861" s="65" t="s">
        <v>2686</v>
      </c>
      <c r="D1861" s="65" t="s">
        <v>3648</v>
      </c>
      <c r="E1861" s="65" t="s">
        <v>3712</v>
      </c>
      <c r="F1861" s="65" t="s">
        <v>401</v>
      </c>
      <c r="G1861" s="43" t="s">
        <v>3713</v>
      </c>
      <c r="H1861" s="71" t="s">
        <v>401</v>
      </c>
      <c r="I1861" s="68">
        <v>45897</v>
      </c>
      <c r="J1861" s="61">
        <v>3096</v>
      </c>
      <c r="K1861" s="74">
        <v>75</v>
      </c>
      <c r="L1861" s="69">
        <v>2266.31</v>
      </c>
      <c r="M1861" s="69">
        <v>0</v>
      </c>
      <c r="N1861" s="69">
        <v>-460.94</v>
      </c>
      <c r="O1861" s="75">
        <f t="shared" si="92"/>
        <v>1805.37</v>
      </c>
      <c r="P1861" s="25" t="s">
        <v>26</v>
      </c>
    </row>
    <row r="1862" spans="1:16" ht="162.75" hidden="1" customHeight="1" x14ac:dyDescent="0.2">
      <c r="A1862" s="7">
        <f t="shared" si="90"/>
        <v>1695</v>
      </c>
      <c r="B1862" s="64" t="s">
        <v>1342</v>
      </c>
      <c r="C1862" s="65" t="s">
        <v>3714</v>
      </c>
      <c r="D1862" s="65" t="s">
        <v>3707</v>
      </c>
      <c r="E1862" s="65" t="s">
        <v>3476</v>
      </c>
      <c r="F1862" s="65" t="s">
        <v>401</v>
      </c>
      <c r="G1862" s="43" t="s">
        <v>3715</v>
      </c>
      <c r="H1862" s="71" t="s">
        <v>3716</v>
      </c>
      <c r="I1862" s="68">
        <v>45897</v>
      </c>
      <c r="J1862" s="61">
        <v>3097</v>
      </c>
      <c r="K1862" s="74">
        <v>75</v>
      </c>
      <c r="L1862" s="69">
        <v>205.63</v>
      </c>
      <c r="M1862" s="69">
        <v>0</v>
      </c>
      <c r="N1862" s="69">
        <v>0</v>
      </c>
      <c r="O1862" s="75">
        <f t="shared" si="92"/>
        <v>205.63</v>
      </c>
      <c r="P1862" s="25" t="s">
        <v>26</v>
      </c>
    </row>
    <row r="1863" spans="1:16" ht="180" hidden="1" customHeight="1" x14ac:dyDescent="0.2">
      <c r="A1863" s="7">
        <f t="shared" si="90"/>
        <v>1696</v>
      </c>
      <c r="B1863" s="64">
        <v>1707175756001</v>
      </c>
      <c r="C1863" s="65" t="s">
        <v>318</v>
      </c>
      <c r="D1863" s="65" t="s">
        <v>2065</v>
      </c>
      <c r="E1863" s="65" t="s">
        <v>754</v>
      </c>
      <c r="F1863" s="65" t="s">
        <v>320</v>
      </c>
      <c r="G1863" s="43" t="s">
        <v>3717</v>
      </c>
      <c r="H1863" s="71">
        <v>73</v>
      </c>
      <c r="I1863" s="68">
        <v>45897</v>
      </c>
      <c r="J1863" s="61">
        <v>3098</v>
      </c>
      <c r="K1863" s="74">
        <v>75</v>
      </c>
      <c r="L1863" s="69">
        <v>2520</v>
      </c>
      <c r="M1863" s="69">
        <v>378</v>
      </c>
      <c r="N1863" s="69">
        <v>-630</v>
      </c>
      <c r="O1863" s="75">
        <f t="shared" si="92"/>
        <v>2268</v>
      </c>
      <c r="P1863" s="25" t="s">
        <v>26</v>
      </c>
    </row>
    <row r="1864" spans="1:16" ht="180" hidden="1" customHeight="1" x14ac:dyDescent="0.2">
      <c r="A1864" s="7">
        <f t="shared" si="90"/>
        <v>1697</v>
      </c>
      <c r="B1864" s="64">
        <v>2490013639001</v>
      </c>
      <c r="C1864" s="65" t="s">
        <v>3718</v>
      </c>
      <c r="D1864" s="65" t="s">
        <v>3707</v>
      </c>
      <c r="E1864" s="65" t="s">
        <v>3476</v>
      </c>
      <c r="F1864" s="65" t="s">
        <v>401</v>
      </c>
      <c r="G1864" s="43" t="s">
        <v>3719</v>
      </c>
      <c r="H1864" s="71">
        <v>55577</v>
      </c>
      <c r="I1864" s="68">
        <v>45897</v>
      </c>
      <c r="J1864" s="61">
        <v>3100</v>
      </c>
      <c r="K1864" s="74">
        <v>75</v>
      </c>
      <c r="L1864" s="69">
        <v>8</v>
      </c>
      <c r="M1864" s="69">
        <v>0</v>
      </c>
      <c r="N1864" s="69">
        <v>0</v>
      </c>
      <c r="O1864" s="75">
        <f t="shared" si="92"/>
        <v>8</v>
      </c>
      <c r="P1864" s="25" t="s">
        <v>26</v>
      </c>
    </row>
    <row r="1865" spans="1:16" ht="162.75" hidden="1" customHeight="1" x14ac:dyDescent="0.2">
      <c r="A1865" s="7">
        <f t="shared" si="90"/>
        <v>1698</v>
      </c>
      <c r="B1865" s="64" t="s">
        <v>141</v>
      </c>
      <c r="C1865" s="65" t="s">
        <v>3205</v>
      </c>
      <c r="D1865" s="65" t="s">
        <v>3707</v>
      </c>
      <c r="E1865" s="65" t="s">
        <v>144</v>
      </c>
      <c r="F1865" s="65" t="s">
        <v>401</v>
      </c>
      <c r="G1865" s="43" t="s">
        <v>3720</v>
      </c>
      <c r="H1865" s="71">
        <v>1934905</v>
      </c>
      <c r="I1865" s="68">
        <v>45897</v>
      </c>
      <c r="J1865" s="61">
        <v>3101</v>
      </c>
      <c r="K1865" s="74">
        <v>75</v>
      </c>
      <c r="L1865" s="69">
        <v>262.60000000000002</v>
      </c>
      <c r="M1865" s="69">
        <v>7.0000000000000007E-2</v>
      </c>
      <c r="N1865" s="69">
        <v>-11.91</v>
      </c>
      <c r="O1865" s="75">
        <f t="shared" si="92"/>
        <v>250.76000000000002</v>
      </c>
      <c r="P1865" s="25" t="s">
        <v>26</v>
      </c>
    </row>
    <row r="1866" spans="1:16" ht="162.75" hidden="1" customHeight="1" x14ac:dyDescent="0.2">
      <c r="A1866" s="7">
        <f t="shared" si="90"/>
        <v>1699</v>
      </c>
      <c r="B1866" s="64" t="s">
        <v>141</v>
      </c>
      <c r="C1866" s="65" t="s">
        <v>3205</v>
      </c>
      <c r="D1866" s="65" t="s">
        <v>3707</v>
      </c>
      <c r="E1866" s="65" t="s">
        <v>144</v>
      </c>
      <c r="F1866" s="65" t="s">
        <v>401</v>
      </c>
      <c r="G1866" s="43" t="s">
        <v>3721</v>
      </c>
      <c r="H1866" s="71">
        <v>4077438</v>
      </c>
      <c r="I1866" s="68">
        <v>45897</v>
      </c>
      <c r="J1866" s="61">
        <v>3102</v>
      </c>
      <c r="K1866" s="74">
        <v>75</v>
      </c>
      <c r="L1866" s="69">
        <v>337.8</v>
      </c>
      <c r="M1866" s="69">
        <v>0</v>
      </c>
      <c r="N1866" s="69">
        <v>-4.1100000000000003</v>
      </c>
      <c r="O1866" s="75">
        <f t="shared" si="92"/>
        <v>333.69</v>
      </c>
      <c r="P1866" s="25" t="s">
        <v>26</v>
      </c>
    </row>
    <row r="1867" spans="1:16" ht="157.5" hidden="1" customHeight="1" x14ac:dyDescent="0.2">
      <c r="A1867" s="7">
        <f t="shared" si="90"/>
        <v>1700</v>
      </c>
      <c r="B1867" s="64" t="s">
        <v>600</v>
      </c>
      <c r="C1867" s="65" t="s">
        <v>3555</v>
      </c>
      <c r="D1867" s="65" t="s">
        <v>391</v>
      </c>
      <c r="E1867" s="65" t="s">
        <v>2053</v>
      </c>
      <c r="F1867" s="65" t="s">
        <v>737</v>
      </c>
      <c r="G1867" s="43" t="s">
        <v>3722</v>
      </c>
      <c r="H1867" s="71">
        <v>40486</v>
      </c>
      <c r="I1867" s="68">
        <v>45897</v>
      </c>
      <c r="J1867" s="61">
        <v>3108</v>
      </c>
      <c r="K1867" s="74">
        <v>75</v>
      </c>
      <c r="L1867" s="69">
        <v>2084.77</v>
      </c>
      <c r="M1867" s="69">
        <v>312.70999999999998</v>
      </c>
      <c r="N1867" s="69">
        <v>0</v>
      </c>
      <c r="O1867" s="75">
        <f t="shared" si="92"/>
        <v>2397.48</v>
      </c>
      <c r="P1867" s="25" t="s">
        <v>26</v>
      </c>
    </row>
    <row r="1868" spans="1:16" ht="157.5" hidden="1" customHeight="1" x14ac:dyDescent="0.2">
      <c r="A1868" s="7">
        <f t="shared" si="90"/>
        <v>1701</v>
      </c>
      <c r="B1868" s="64" t="s">
        <v>600</v>
      </c>
      <c r="C1868" s="65" t="s">
        <v>3555</v>
      </c>
      <c r="D1868" s="65" t="s">
        <v>391</v>
      </c>
      <c r="E1868" s="65" t="s">
        <v>3408</v>
      </c>
      <c r="F1868" s="65" t="s">
        <v>737</v>
      </c>
      <c r="G1868" s="43" t="s">
        <v>3723</v>
      </c>
      <c r="H1868" s="71">
        <v>40480</v>
      </c>
      <c r="I1868" s="68">
        <v>45897</v>
      </c>
      <c r="J1868" s="61">
        <v>3110</v>
      </c>
      <c r="K1868" s="74">
        <v>75</v>
      </c>
      <c r="L1868" s="69">
        <v>2650.9</v>
      </c>
      <c r="M1868" s="69">
        <v>397.64</v>
      </c>
      <c r="N1868" s="69">
        <v>0</v>
      </c>
      <c r="O1868" s="75">
        <f t="shared" si="92"/>
        <v>3048.54</v>
      </c>
      <c r="P1868" s="25" t="s">
        <v>26</v>
      </c>
    </row>
    <row r="1869" spans="1:16" ht="135" hidden="1" customHeight="1" x14ac:dyDescent="0.2">
      <c r="A1869" s="7">
        <f t="shared" si="90"/>
        <v>1702</v>
      </c>
      <c r="B1869" s="64" t="s">
        <v>600</v>
      </c>
      <c r="C1869" s="65" t="s">
        <v>3555</v>
      </c>
      <c r="D1869" s="65" t="s">
        <v>391</v>
      </c>
      <c r="E1869" s="65" t="s">
        <v>1497</v>
      </c>
      <c r="F1869" s="65" t="s">
        <v>737</v>
      </c>
      <c r="G1869" s="43" t="s">
        <v>3724</v>
      </c>
      <c r="H1869" s="71">
        <v>40478</v>
      </c>
      <c r="I1869" s="68">
        <v>45897</v>
      </c>
      <c r="J1869" s="61">
        <v>3112</v>
      </c>
      <c r="K1869" s="74">
        <v>75</v>
      </c>
      <c r="L1869" s="69">
        <v>2846.73</v>
      </c>
      <c r="M1869" s="69">
        <v>427.01</v>
      </c>
      <c r="N1869" s="69">
        <v>0</v>
      </c>
      <c r="O1869" s="75">
        <f t="shared" si="92"/>
        <v>3273.74</v>
      </c>
      <c r="P1869" s="25" t="s">
        <v>26</v>
      </c>
    </row>
    <row r="1870" spans="1:16" ht="135" hidden="1" customHeight="1" x14ac:dyDescent="0.2">
      <c r="A1870" s="7">
        <f t="shared" si="90"/>
        <v>1703</v>
      </c>
      <c r="B1870" s="64" t="s">
        <v>600</v>
      </c>
      <c r="C1870" s="65" t="s">
        <v>3555</v>
      </c>
      <c r="D1870" s="65" t="s">
        <v>391</v>
      </c>
      <c r="E1870" s="65" t="s">
        <v>3725</v>
      </c>
      <c r="F1870" s="65" t="s">
        <v>737</v>
      </c>
      <c r="G1870" s="43" t="s">
        <v>3726</v>
      </c>
      <c r="H1870" s="71">
        <v>40482</v>
      </c>
      <c r="I1870" s="68">
        <v>45897</v>
      </c>
      <c r="J1870" s="61">
        <v>3115</v>
      </c>
      <c r="K1870" s="74">
        <v>75</v>
      </c>
      <c r="L1870" s="69">
        <v>1672.46</v>
      </c>
      <c r="M1870" s="69">
        <v>250.87</v>
      </c>
      <c r="N1870" s="69">
        <v>0</v>
      </c>
      <c r="O1870" s="75">
        <f t="shared" si="92"/>
        <v>1923.33</v>
      </c>
      <c r="P1870" s="25" t="s">
        <v>26</v>
      </c>
    </row>
    <row r="1871" spans="1:16" ht="202.5" hidden="1" customHeight="1" x14ac:dyDescent="0.2">
      <c r="A1871" s="7">
        <f t="shared" si="90"/>
        <v>1704</v>
      </c>
      <c r="B1871" s="64" t="s">
        <v>2185</v>
      </c>
      <c r="C1871" s="65" t="s">
        <v>3727</v>
      </c>
      <c r="D1871" s="65" t="s">
        <v>3707</v>
      </c>
      <c r="E1871" s="65" t="s">
        <v>3476</v>
      </c>
      <c r="F1871" s="65" t="s">
        <v>401</v>
      </c>
      <c r="G1871" s="43" t="s">
        <v>3728</v>
      </c>
      <c r="H1871" s="71">
        <v>47088</v>
      </c>
      <c r="I1871" s="68">
        <v>45897</v>
      </c>
      <c r="J1871" s="61">
        <v>3117</v>
      </c>
      <c r="K1871" s="74">
        <v>75</v>
      </c>
      <c r="L1871" s="69">
        <v>759.17</v>
      </c>
      <c r="M1871" s="69">
        <v>0</v>
      </c>
      <c r="N1871" s="69">
        <v>0</v>
      </c>
      <c r="O1871" s="75">
        <f t="shared" si="92"/>
        <v>759.17</v>
      </c>
      <c r="P1871" s="25" t="s">
        <v>26</v>
      </c>
    </row>
    <row r="1872" spans="1:16" ht="180" hidden="1" customHeight="1" x14ac:dyDescent="0.2">
      <c r="A1872" s="7">
        <f t="shared" si="90"/>
        <v>1705</v>
      </c>
      <c r="B1872" s="64">
        <v>1792837626001</v>
      </c>
      <c r="C1872" s="65" t="s">
        <v>3729</v>
      </c>
      <c r="D1872" s="65" t="s">
        <v>2065</v>
      </c>
      <c r="E1872" s="65" t="s">
        <v>3730</v>
      </c>
      <c r="F1872" s="65" t="s">
        <v>3731</v>
      </c>
      <c r="G1872" s="43" t="s">
        <v>3732</v>
      </c>
      <c r="H1872" s="71" t="s">
        <v>401</v>
      </c>
      <c r="I1872" s="68">
        <v>45897</v>
      </c>
      <c r="J1872" s="61">
        <v>3118</v>
      </c>
      <c r="K1872" s="74">
        <v>75</v>
      </c>
      <c r="L1872" s="69">
        <v>360</v>
      </c>
      <c r="M1872" s="69">
        <v>54</v>
      </c>
      <c r="N1872" s="69">
        <v>-63.9</v>
      </c>
      <c r="O1872" s="75">
        <f t="shared" si="92"/>
        <v>350.1</v>
      </c>
      <c r="P1872" s="25" t="s">
        <v>26</v>
      </c>
    </row>
    <row r="1873" spans="1:16" ht="135" hidden="1" customHeight="1" x14ac:dyDescent="0.2">
      <c r="A1873" s="7">
        <f t="shared" si="90"/>
        <v>1706</v>
      </c>
      <c r="B1873" s="64" t="s">
        <v>288</v>
      </c>
      <c r="C1873" s="65" t="s">
        <v>2686</v>
      </c>
      <c r="D1873" s="65" t="s">
        <v>3648</v>
      </c>
      <c r="E1873" s="65" t="s">
        <v>3649</v>
      </c>
      <c r="F1873" s="65" t="s">
        <v>401</v>
      </c>
      <c r="G1873" s="43" t="s">
        <v>3733</v>
      </c>
      <c r="H1873" s="65" t="s">
        <v>401</v>
      </c>
      <c r="I1873" s="68">
        <v>45898</v>
      </c>
      <c r="J1873" s="61">
        <v>3119</v>
      </c>
      <c r="K1873" s="74">
        <v>76</v>
      </c>
      <c r="L1873" s="69">
        <v>436.86</v>
      </c>
      <c r="M1873" s="69">
        <v>0</v>
      </c>
      <c r="N1873" s="69">
        <v>0</v>
      </c>
      <c r="O1873" s="75">
        <f>L1873+M1873+N1873</f>
        <v>436.86</v>
      </c>
      <c r="P1873" s="25" t="s">
        <v>26</v>
      </c>
    </row>
    <row r="1874" spans="1:16" ht="180" hidden="1" customHeight="1" x14ac:dyDescent="0.2">
      <c r="A1874" s="7">
        <f t="shared" si="90"/>
        <v>1707</v>
      </c>
      <c r="B1874" s="64">
        <v>1306571371001</v>
      </c>
      <c r="C1874" s="65" t="s">
        <v>113</v>
      </c>
      <c r="D1874" s="65" t="s">
        <v>2065</v>
      </c>
      <c r="E1874" s="65" t="s">
        <v>1874</v>
      </c>
      <c r="F1874" s="65" t="s">
        <v>401</v>
      </c>
      <c r="G1874" s="43" t="s">
        <v>3734</v>
      </c>
      <c r="H1874" s="71">
        <v>21</v>
      </c>
      <c r="I1874" s="68">
        <v>45898</v>
      </c>
      <c r="J1874" s="61">
        <v>3122</v>
      </c>
      <c r="K1874" s="74">
        <v>76</v>
      </c>
      <c r="L1874" s="69">
        <v>2500</v>
      </c>
      <c r="M1874" s="69">
        <v>375</v>
      </c>
      <c r="N1874" s="69">
        <v>-625</v>
      </c>
      <c r="O1874" s="75">
        <f>L1874+M1874+N1874</f>
        <v>2250</v>
      </c>
      <c r="P1874" s="25" t="s">
        <v>26</v>
      </c>
    </row>
    <row r="1875" spans="1:16" ht="157.5" hidden="1" customHeight="1" x14ac:dyDescent="0.2">
      <c r="A1875" s="7">
        <f t="shared" si="90"/>
        <v>1708</v>
      </c>
      <c r="B1875" s="64">
        <v>1103493761001</v>
      </c>
      <c r="C1875" s="65" t="s">
        <v>3735</v>
      </c>
      <c r="D1875" s="65" t="s">
        <v>3736</v>
      </c>
      <c r="E1875" s="65" t="s">
        <v>3737</v>
      </c>
      <c r="F1875" s="65" t="s">
        <v>401</v>
      </c>
      <c r="G1875" s="43" t="s">
        <v>3738</v>
      </c>
      <c r="H1875" s="65" t="s">
        <v>401</v>
      </c>
      <c r="I1875" s="68">
        <v>45898</v>
      </c>
      <c r="J1875" s="61">
        <v>3123</v>
      </c>
      <c r="K1875" s="74">
        <v>76</v>
      </c>
      <c r="L1875" s="69">
        <v>188.95</v>
      </c>
      <c r="M1875" s="69">
        <v>28.34</v>
      </c>
      <c r="N1875" s="69">
        <v>-31.65</v>
      </c>
      <c r="O1875" s="75">
        <f>L1875+M1875+N1875</f>
        <v>185.64</v>
      </c>
      <c r="P1875" s="25" t="s">
        <v>26</v>
      </c>
    </row>
    <row r="1876" spans="1:16" ht="202.5" hidden="1" customHeight="1" x14ac:dyDescent="0.2">
      <c r="A1876" s="7">
        <f t="shared" si="90"/>
        <v>1709</v>
      </c>
      <c r="B1876" s="64">
        <v>1103493761001</v>
      </c>
      <c r="C1876" s="65" t="s">
        <v>3735</v>
      </c>
      <c r="D1876" s="65" t="s">
        <v>3736</v>
      </c>
      <c r="E1876" s="65" t="s">
        <v>3737</v>
      </c>
      <c r="F1876" s="65" t="s">
        <v>401</v>
      </c>
      <c r="G1876" s="43" t="s">
        <v>3739</v>
      </c>
      <c r="H1876" s="65" t="s">
        <v>401</v>
      </c>
      <c r="I1876" s="68">
        <v>45898</v>
      </c>
      <c r="J1876" s="61">
        <v>3124</v>
      </c>
      <c r="K1876" s="74">
        <v>76</v>
      </c>
      <c r="L1876" s="69">
        <v>5641.35</v>
      </c>
      <c r="M1876" s="69">
        <v>846.2</v>
      </c>
      <c r="N1876" s="69">
        <v>-944.92</v>
      </c>
      <c r="O1876" s="75">
        <f>L1876+M1876+N1876</f>
        <v>5542.63</v>
      </c>
      <c r="P1876" s="23" t="s">
        <v>2422</v>
      </c>
    </row>
    <row r="1877" spans="1:16" ht="112.5" hidden="1" customHeight="1" x14ac:dyDescent="0.2">
      <c r="A1877" s="7">
        <f t="shared" si="90"/>
        <v>1710</v>
      </c>
      <c r="B1877" s="64" t="s">
        <v>288</v>
      </c>
      <c r="C1877" s="65" t="s">
        <v>2686</v>
      </c>
      <c r="D1877" s="65" t="s">
        <v>3648</v>
      </c>
      <c r="E1877" s="65" t="s">
        <v>3740</v>
      </c>
      <c r="F1877" s="65" t="s">
        <v>401</v>
      </c>
      <c r="G1877" s="43" t="s">
        <v>3741</v>
      </c>
      <c r="H1877" s="65" t="s">
        <v>401</v>
      </c>
      <c r="I1877" s="68">
        <v>45898</v>
      </c>
      <c r="J1877" s="61">
        <v>3125</v>
      </c>
      <c r="K1877" s="74">
        <v>76</v>
      </c>
      <c r="L1877" s="69">
        <v>264991.44</v>
      </c>
      <c r="M1877" s="69">
        <v>0</v>
      </c>
      <c r="N1877" s="69">
        <v>-1725.28</v>
      </c>
      <c r="O1877" s="75">
        <f t="shared" ref="O1877:O1896" si="93">L1877+M1877+N1877</f>
        <v>263266.15999999997</v>
      </c>
      <c r="P1877" s="25" t="s">
        <v>26</v>
      </c>
    </row>
    <row r="1878" spans="1:16" ht="202.5" hidden="1" customHeight="1" x14ac:dyDescent="0.2">
      <c r="A1878" s="7">
        <f t="shared" si="90"/>
        <v>1711</v>
      </c>
      <c r="B1878" s="64" t="s">
        <v>288</v>
      </c>
      <c r="C1878" s="65" t="s">
        <v>2686</v>
      </c>
      <c r="D1878" s="65" t="s">
        <v>3648</v>
      </c>
      <c r="E1878" s="65" t="s">
        <v>3742</v>
      </c>
      <c r="F1878" s="65" t="s">
        <v>401</v>
      </c>
      <c r="G1878" s="43" t="s">
        <v>3743</v>
      </c>
      <c r="H1878" s="65" t="s">
        <v>401</v>
      </c>
      <c r="I1878" s="68">
        <v>45898</v>
      </c>
      <c r="J1878" s="61">
        <v>3126</v>
      </c>
      <c r="K1878" s="74">
        <v>76</v>
      </c>
      <c r="L1878" s="69">
        <v>1242.1400000000001</v>
      </c>
      <c r="M1878" s="69">
        <v>0</v>
      </c>
      <c r="N1878" s="69">
        <v>0</v>
      </c>
      <c r="O1878" s="75">
        <f t="shared" si="93"/>
        <v>1242.1400000000001</v>
      </c>
      <c r="P1878" s="25" t="s">
        <v>26</v>
      </c>
    </row>
    <row r="1879" spans="1:16" ht="157.5" hidden="1" customHeight="1" x14ac:dyDescent="0.2">
      <c r="A1879" s="7">
        <f t="shared" si="90"/>
        <v>1712</v>
      </c>
      <c r="B1879" s="64" t="s">
        <v>600</v>
      </c>
      <c r="C1879" s="65" t="s">
        <v>3555</v>
      </c>
      <c r="D1879" s="65" t="s">
        <v>3580</v>
      </c>
      <c r="E1879" s="65" t="s">
        <v>1897</v>
      </c>
      <c r="F1879" s="65" t="s">
        <v>737</v>
      </c>
      <c r="G1879" s="43" t="s">
        <v>3744</v>
      </c>
      <c r="H1879" s="71">
        <v>40484</v>
      </c>
      <c r="I1879" s="68">
        <v>45898</v>
      </c>
      <c r="J1879" s="61">
        <v>3127</v>
      </c>
      <c r="K1879" s="74">
        <v>76</v>
      </c>
      <c r="L1879" s="69">
        <v>678.36</v>
      </c>
      <c r="M1879" s="69">
        <v>101.75</v>
      </c>
      <c r="N1879" s="69">
        <v>0</v>
      </c>
      <c r="O1879" s="75">
        <f t="shared" si="93"/>
        <v>780.11</v>
      </c>
      <c r="P1879" s="25" t="s">
        <v>26</v>
      </c>
    </row>
    <row r="1880" spans="1:16" ht="135" hidden="1" customHeight="1" x14ac:dyDescent="0.2">
      <c r="A1880" s="7">
        <f t="shared" si="90"/>
        <v>1713</v>
      </c>
      <c r="B1880" s="64" t="s">
        <v>600</v>
      </c>
      <c r="C1880" s="65" t="s">
        <v>3555</v>
      </c>
      <c r="D1880" s="65" t="s">
        <v>3580</v>
      </c>
      <c r="E1880" s="65" t="s">
        <v>2780</v>
      </c>
      <c r="F1880" s="65" t="s">
        <v>737</v>
      </c>
      <c r="G1880" s="43" t="s">
        <v>3745</v>
      </c>
      <c r="H1880" s="71">
        <v>40477</v>
      </c>
      <c r="I1880" s="68">
        <v>45898</v>
      </c>
      <c r="J1880" s="61">
        <v>3130</v>
      </c>
      <c r="K1880" s="74">
        <v>76</v>
      </c>
      <c r="L1880" s="69">
        <v>1148.67</v>
      </c>
      <c r="M1880" s="69">
        <v>172.3</v>
      </c>
      <c r="N1880" s="69">
        <v>0</v>
      </c>
      <c r="O1880" s="75">
        <f t="shared" si="93"/>
        <v>1320.97</v>
      </c>
      <c r="P1880" s="25" t="s">
        <v>26</v>
      </c>
    </row>
    <row r="1881" spans="1:16" ht="157.5" hidden="1" customHeight="1" x14ac:dyDescent="0.2">
      <c r="A1881" s="7">
        <f t="shared" si="90"/>
        <v>1714</v>
      </c>
      <c r="B1881" s="64" t="s">
        <v>600</v>
      </c>
      <c r="C1881" s="65" t="s">
        <v>3555</v>
      </c>
      <c r="D1881" s="65" t="s">
        <v>3580</v>
      </c>
      <c r="E1881" s="65" t="s">
        <v>2606</v>
      </c>
      <c r="F1881" s="65" t="s">
        <v>768</v>
      </c>
      <c r="G1881" s="43" t="s">
        <v>3746</v>
      </c>
      <c r="H1881" s="71">
        <v>40492</v>
      </c>
      <c r="I1881" s="68">
        <v>45898</v>
      </c>
      <c r="J1881" s="61">
        <v>3132</v>
      </c>
      <c r="K1881" s="74">
        <v>76</v>
      </c>
      <c r="L1881" s="69">
        <v>327.43</v>
      </c>
      <c r="M1881" s="69">
        <v>49.11</v>
      </c>
      <c r="N1881" s="69">
        <v>0</v>
      </c>
      <c r="O1881" s="75">
        <f t="shared" si="93"/>
        <v>376.54</v>
      </c>
      <c r="P1881" s="25" t="s">
        <v>26</v>
      </c>
    </row>
    <row r="1882" spans="1:16" ht="157.5" hidden="1" customHeight="1" x14ac:dyDescent="0.2">
      <c r="A1882" s="7">
        <f t="shared" si="90"/>
        <v>1715</v>
      </c>
      <c r="B1882" s="64" t="s">
        <v>600</v>
      </c>
      <c r="C1882" s="65" t="s">
        <v>3555</v>
      </c>
      <c r="D1882" s="65" t="s">
        <v>3580</v>
      </c>
      <c r="E1882" s="65" t="s">
        <v>3747</v>
      </c>
      <c r="F1882" s="65" t="s">
        <v>768</v>
      </c>
      <c r="G1882" s="43" t="s">
        <v>3748</v>
      </c>
      <c r="H1882" s="71">
        <v>40506</v>
      </c>
      <c r="I1882" s="68">
        <v>45898</v>
      </c>
      <c r="J1882" s="61">
        <v>3134</v>
      </c>
      <c r="K1882" s="74">
        <v>76</v>
      </c>
      <c r="L1882" s="69">
        <v>2016.71</v>
      </c>
      <c r="M1882" s="69">
        <v>302.51</v>
      </c>
      <c r="N1882" s="69">
        <v>0</v>
      </c>
      <c r="O1882" s="75">
        <f t="shared" si="93"/>
        <v>2319.2200000000003</v>
      </c>
      <c r="P1882" s="25" t="s">
        <v>26</v>
      </c>
    </row>
    <row r="1883" spans="1:16" ht="157.5" hidden="1" customHeight="1" x14ac:dyDescent="0.2">
      <c r="A1883" s="7">
        <f t="shared" si="90"/>
        <v>1716</v>
      </c>
      <c r="B1883" s="64" t="s">
        <v>600</v>
      </c>
      <c r="C1883" s="65" t="s">
        <v>3555</v>
      </c>
      <c r="D1883" s="65" t="s">
        <v>3580</v>
      </c>
      <c r="E1883" s="65" t="s">
        <v>1839</v>
      </c>
      <c r="F1883" s="65" t="s">
        <v>768</v>
      </c>
      <c r="G1883" s="43" t="s">
        <v>3749</v>
      </c>
      <c r="H1883" s="71">
        <v>40505</v>
      </c>
      <c r="I1883" s="68">
        <v>45898</v>
      </c>
      <c r="J1883" s="61">
        <v>3136</v>
      </c>
      <c r="K1883" s="74">
        <v>76</v>
      </c>
      <c r="L1883" s="69">
        <v>493.1</v>
      </c>
      <c r="M1883" s="69">
        <v>73.959999999999994</v>
      </c>
      <c r="N1883" s="69">
        <v>0</v>
      </c>
      <c r="O1883" s="75">
        <f t="shared" si="93"/>
        <v>567.06000000000006</v>
      </c>
      <c r="P1883" s="25" t="s">
        <v>26</v>
      </c>
    </row>
    <row r="1884" spans="1:16" ht="157.5" hidden="1" customHeight="1" x14ac:dyDescent="0.2">
      <c r="A1884" s="7">
        <f t="shared" si="90"/>
        <v>1717</v>
      </c>
      <c r="B1884" s="64" t="s">
        <v>600</v>
      </c>
      <c r="C1884" s="65" t="s">
        <v>3555</v>
      </c>
      <c r="D1884" s="65" t="s">
        <v>3580</v>
      </c>
      <c r="E1884" s="65" t="s">
        <v>1858</v>
      </c>
      <c r="F1884" s="65" t="s">
        <v>3750</v>
      </c>
      <c r="G1884" s="43" t="s">
        <v>3751</v>
      </c>
      <c r="H1884" s="71">
        <v>40500</v>
      </c>
      <c r="I1884" s="68">
        <v>45898</v>
      </c>
      <c r="J1884" s="61">
        <v>3138</v>
      </c>
      <c r="K1884" s="74">
        <v>76</v>
      </c>
      <c r="L1884" s="69">
        <v>1544.25</v>
      </c>
      <c r="M1884" s="69">
        <v>231.64</v>
      </c>
      <c r="N1884" s="69">
        <v>0</v>
      </c>
      <c r="O1884" s="75">
        <f t="shared" si="93"/>
        <v>1775.8899999999999</v>
      </c>
      <c r="P1884" s="25" t="s">
        <v>26</v>
      </c>
    </row>
    <row r="1885" spans="1:16" ht="162.75" hidden="1" customHeight="1" x14ac:dyDescent="0.2">
      <c r="A1885" s="7">
        <f t="shared" si="90"/>
        <v>1718</v>
      </c>
      <c r="B1885" s="64" t="s">
        <v>141</v>
      </c>
      <c r="C1885" s="65" t="s">
        <v>3205</v>
      </c>
      <c r="D1885" s="65" t="s">
        <v>3707</v>
      </c>
      <c r="E1885" s="65" t="s">
        <v>144</v>
      </c>
      <c r="F1885" s="65" t="s">
        <v>401</v>
      </c>
      <c r="G1885" s="43" t="s">
        <v>3752</v>
      </c>
      <c r="H1885" s="71" t="s">
        <v>3753</v>
      </c>
      <c r="I1885" s="68">
        <v>45898</v>
      </c>
      <c r="J1885" s="61">
        <v>3141</v>
      </c>
      <c r="K1885" s="74">
        <v>76</v>
      </c>
      <c r="L1885" s="69">
        <v>28.06</v>
      </c>
      <c r="M1885" s="69">
        <v>0</v>
      </c>
      <c r="N1885" s="69">
        <v>-0.7</v>
      </c>
      <c r="O1885" s="75">
        <f t="shared" si="93"/>
        <v>27.36</v>
      </c>
      <c r="P1885" s="25" t="s">
        <v>26</v>
      </c>
    </row>
    <row r="1886" spans="1:16" ht="157.5" hidden="1" customHeight="1" x14ac:dyDescent="0.2">
      <c r="A1886" s="7">
        <f t="shared" si="90"/>
        <v>1719</v>
      </c>
      <c r="B1886" s="64" t="s">
        <v>600</v>
      </c>
      <c r="C1886" s="65" t="s">
        <v>3555</v>
      </c>
      <c r="D1886" s="65" t="s">
        <v>3580</v>
      </c>
      <c r="E1886" s="65" t="s">
        <v>2604</v>
      </c>
      <c r="F1886" s="65" t="s">
        <v>768</v>
      </c>
      <c r="G1886" s="43" t="s">
        <v>3754</v>
      </c>
      <c r="H1886" s="71">
        <v>40502</v>
      </c>
      <c r="I1886" s="68">
        <v>45898</v>
      </c>
      <c r="J1886" s="61">
        <v>3142</v>
      </c>
      <c r="K1886" s="74">
        <v>76</v>
      </c>
      <c r="L1886" s="69">
        <v>1449.65</v>
      </c>
      <c r="M1886" s="69">
        <v>217.45</v>
      </c>
      <c r="N1886" s="69">
        <v>0</v>
      </c>
      <c r="O1886" s="75">
        <f t="shared" si="93"/>
        <v>1667.1000000000001</v>
      </c>
      <c r="P1886" s="25" t="s">
        <v>26</v>
      </c>
    </row>
    <row r="1887" spans="1:16" ht="157.5" hidden="1" customHeight="1" x14ac:dyDescent="0.2">
      <c r="A1887" s="7">
        <f t="shared" si="90"/>
        <v>1720</v>
      </c>
      <c r="B1887" s="64" t="s">
        <v>2525</v>
      </c>
      <c r="C1887" s="65" t="s">
        <v>2526</v>
      </c>
      <c r="D1887" s="65" t="s">
        <v>3707</v>
      </c>
      <c r="E1887" s="65" t="s">
        <v>570</v>
      </c>
      <c r="F1887" s="65" t="s">
        <v>401</v>
      </c>
      <c r="G1887" s="43" t="s">
        <v>3755</v>
      </c>
      <c r="H1887" s="71" t="s">
        <v>3756</v>
      </c>
      <c r="I1887" s="68">
        <v>45898</v>
      </c>
      <c r="J1887" s="61">
        <v>3143</v>
      </c>
      <c r="K1887" s="74">
        <v>76</v>
      </c>
      <c r="L1887" s="69">
        <v>18.3</v>
      </c>
      <c r="M1887" s="69">
        <v>0</v>
      </c>
      <c r="N1887" s="69">
        <v>0</v>
      </c>
      <c r="O1887" s="75">
        <f t="shared" si="93"/>
        <v>18.3</v>
      </c>
      <c r="P1887" s="25" t="s">
        <v>26</v>
      </c>
    </row>
    <row r="1888" spans="1:16" ht="180" hidden="1" customHeight="1" x14ac:dyDescent="0.2">
      <c r="A1888" s="7">
        <f t="shared" si="90"/>
        <v>1721</v>
      </c>
      <c r="B1888" s="64">
        <v>1102572813001</v>
      </c>
      <c r="C1888" s="65" t="s">
        <v>695</v>
      </c>
      <c r="D1888" s="65" t="s">
        <v>2065</v>
      </c>
      <c r="E1888" s="65" t="s">
        <v>1566</v>
      </c>
      <c r="F1888" s="65" t="s">
        <v>697</v>
      </c>
      <c r="G1888" s="43" t="s">
        <v>3757</v>
      </c>
      <c r="H1888" s="71">
        <v>305</v>
      </c>
      <c r="I1888" s="68">
        <v>45898</v>
      </c>
      <c r="J1888" s="61">
        <v>3145</v>
      </c>
      <c r="K1888" s="74">
        <v>76</v>
      </c>
      <c r="L1888" s="69">
        <v>745</v>
      </c>
      <c r="M1888" s="69">
        <v>0</v>
      </c>
      <c r="N1888" s="69">
        <v>-74.5</v>
      </c>
      <c r="O1888" s="75">
        <f t="shared" si="93"/>
        <v>670.5</v>
      </c>
      <c r="P1888" s="25" t="s">
        <v>26</v>
      </c>
    </row>
    <row r="1889" spans="1:16" ht="157.5" hidden="1" customHeight="1" x14ac:dyDescent="0.2">
      <c r="A1889" s="7">
        <f t="shared" si="90"/>
        <v>1722</v>
      </c>
      <c r="B1889" s="64" t="s">
        <v>1550</v>
      </c>
      <c r="C1889" s="65" t="s">
        <v>2454</v>
      </c>
      <c r="D1889" s="65" t="s">
        <v>3707</v>
      </c>
      <c r="E1889" s="65" t="s">
        <v>570</v>
      </c>
      <c r="F1889" s="65" t="s">
        <v>401</v>
      </c>
      <c r="G1889" s="43" t="s">
        <v>3758</v>
      </c>
      <c r="H1889" s="71" t="s">
        <v>401</v>
      </c>
      <c r="I1889" s="68">
        <v>45898</v>
      </c>
      <c r="J1889" s="61">
        <v>3146</v>
      </c>
      <c r="K1889" s="74">
        <v>76</v>
      </c>
      <c r="L1889" s="69">
        <v>25.45</v>
      </c>
      <c r="M1889" s="69">
        <v>0</v>
      </c>
      <c r="N1889" s="69">
        <v>0</v>
      </c>
      <c r="O1889" s="75">
        <f t="shared" si="93"/>
        <v>25.45</v>
      </c>
      <c r="P1889" s="25" t="s">
        <v>26</v>
      </c>
    </row>
    <row r="1890" spans="1:16" ht="180" hidden="1" customHeight="1" x14ac:dyDescent="0.2">
      <c r="A1890" s="7">
        <f t="shared" si="90"/>
        <v>1723</v>
      </c>
      <c r="B1890" s="64" t="s">
        <v>600</v>
      </c>
      <c r="C1890" s="65" t="s">
        <v>3555</v>
      </c>
      <c r="D1890" s="65" t="s">
        <v>3580</v>
      </c>
      <c r="E1890" s="65" t="s">
        <v>3759</v>
      </c>
      <c r="F1890" s="65" t="s">
        <v>768</v>
      </c>
      <c r="G1890" s="43" t="s">
        <v>3760</v>
      </c>
      <c r="H1890" s="71">
        <v>40507</v>
      </c>
      <c r="I1890" s="68">
        <v>45898</v>
      </c>
      <c r="J1890" s="61">
        <v>3147</v>
      </c>
      <c r="K1890" s="74">
        <v>76</v>
      </c>
      <c r="L1890" s="69">
        <v>842.9</v>
      </c>
      <c r="M1890" s="69">
        <v>126.43</v>
      </c>
      <c r="N1890" s="69">
        <v>0</v>
      </c>
      <c r="O1890" s="75">
        <f t="shared" si="93"/>
        <v>969.32999999999993</v>
      </c>
      <c r="P1890" s="25" t="s">
        <v>26</v>
      </c>
    </row>
    <row r="1891" spans="1:16" ht="135" hidden="1" customHeight="1" x14ac:dyDescent="0.2">
      <c r="A1891" s="7">
        <f t="shared" si="90"/>
        <v>1724</v>
      </c>
      <c r="B1891" s="64" t="s">
        <v>3394</v>
      </c>
      <c r="C1891" s="65" t="s">
        <v>3761</v>
      </c>
      <c r="D1891" s="65" t="s">
        <v>3707</v>
      </c>
      <c r="E1891" s="65" t="s">
        <v>570</v>
      </c>
      <c r="F1891" s="65" t="s">
        <v>401</v>
      </c>
      <c r="G1891" s="43" t="s">
        <v>3762</v>
      </c>
      <c r="H1891" s="71">
        <v>4517</v>
      </c>
      <c r="I1891" s="68">
        <v>45898</v>
      </c>
      <c r="J1891" s="61">
        <v>3149</v>
      </c>
      <c r="K1891" s="74">
        <v>76</v>
      </c>
      <c r="L1891" s="69">
        <v>83.38</v>
      </c>
      <c r="M1891" s="69">
        <v>0</v>
      </c>
      <c r="N1891" s="69">
        <v>0</v>
      </c>
      <c r="O1891" s="75">
        <f t="shared" si="93"/>
        <v>83.38</v>
      </c>
      <c r="P1891" s="25" t="s">
        <v>26</v>
      </c>
    </row>
    <row r="1892" spans="1:16" ht="93" hidden="1" customHeight="1" x14ac:dyDescent="0.2">
      <c r="A1892" s="7">
        <f t="shared" si="90"/>
        <v>1725</v>
      </c>
      <c r="B1892" s="64" t="s">
        <v>288</v>
      </c>
      <c r="C1892" s="65" t="s">
        <v>2686</v>
      </c>
      <c r="D1892" s="65" t="s">
        <v>3648</v>
      </c>
      <c r="E1892" s="65" t="s">
        <v>3763</v>
      </c>
      <c r="F1892" s="65" t="s">
        <v>401</v>
      </c>
      <c r="G1892" s="43" t="s">
        <v>3764</v>
      </c>
      <c r="H1892" s="65" t="s">
        <v>401</v>
      </c>
      <c r="I1892" s="68">
        <v>45897</v>
      </c>
      <c r="J1892" s="61">
        <v>3103</v>
      </c>
      <c r="K1892" s="74">
        <v>77</v>
      </c>
      <c r="L1892" s="69">
        <v>9003308.4600000009</v>
      </c>
      <c r="M1892" s="69">
        <v>0</v>
      </c>
      <c r="N1892" s="69">
        <v>-4673065.01</v>
      </c>
      <c r="O1892" s="75">
        <f t="shared" si="93"/>
        <v>4330243.4500000011</v>
      </c>
      <c r="P1892" s="25" t="s">
        <v>26</v>
      </c>
    </row>
    <row r="1893" spans="1:16" ht="202.5" hidden="1" customHeight="1" x14ac:dyDescent="0.2">
      <c r="A1893" s="7">
        <f t="shared" si="90"/>
        <v>1726</v>
      </c>
      <c r="B1893" s="64" t="s">
        <v>288</v>
      </c>
      <c r="C1893" s="65" t="s">
        <v>2686</v>
      </c>
      <c r="D1893" s="65" t="s">
        <v>3648</v>
      </c>
      <c r="E1893" s="65" t="s">
        <v>3763</v>
      </c>
      <c r="F1893" s="65" t="s">
        <v>401</v>
      </c>
      <c r="G1893" s="43" t="s">
        <v>3765</v>
      </c>
      <c r="H1893" s="65" t="s">
        <v>401</v>
      </c>
      <c r="I1893" s="68">
        <v>45897</v>
      </c>
      <c r="J1893" s="61">
        <v>3104</v>
      </c>
      <c r="K1893" s="74">
        <v>77</v>
      </c>
      <c r="L1893" s="69">
        <v>621.88</v>
      </c>
      <c r="M1893" s="69">
        <v>0</v>
      </c>
      <c r="N1893" s="69">
        <v>-117.62</v>
      </c>
      <c r="O1893" s="75">
        <f t="shared" si="93"/>
        <v>504.26</v>
      </c>
      <c r="P1893" s="25" t="s">
        <v>26</v>
      </c>
    </row>
    <row r="1894" spans="1:16" ht="135" hidden="1" customHeight="1" x14ac:dyDescent="0.2">
      <c r="A1894" s="7">
        <f t="shared" si="90"/>
        <v>1727</v>
      </c>
      <c r="B1894" s="64" t="s">
        <v>288</v>
      </c>
      <c r="C1894" s="65" t="s">
        <v>2686</v>
      </c>
      <c r="D1894" s="65" t="s">
        <v>3648</v>
      </c>
      <c r="E1894" s="65" t="s">
        <v>3763</v>
      </c>
      <c r="F1894" s="65" t="s">
        <v>401</v>
      </c>
      <c r="G1894" s="43" t="s">
        <v>3766</v>
      </c>
      <c r="H1894" s="65" t="s">
        <v>401</v>
      </c>
      <c r="I1894" s="68">
        <v>45897</v>
      </c>
      <c r="J1894" s="61">
        <v>3105</v>
      </c>
      <c r="K1894" s="74">
        <v>77</v>
      </c>
      <c r="L1894" s="69">
        <v>519.29999999999995</v>
      </c>
      <c r="M1894" s="69">
        <v>0</v>
      </c>
      <c r="N1894" s="69">
        <v>-128.79</v>
      </c>
      <c r="O1894" s="75">
        <f t="shared" si="93"/>
        <v>390.51</v>
      </c>
      <c r="P1894" s="25" t="s">
        <v>26</v>
      </c>
    </row>
    <row r="1895" spans="1:16" ht="135" hidden="1" customHeight="1" x14ac:dyDescent="0.2">
      <c r="A1895" s="7">
        <f t="shared" si="90"/>
        <v>1728</v>
      </c>
      <c r="B1895" s="64" t="s">
        <v>288</v>
      </c>
      <c r="C1895" s="65" t="s">
        <v>2686</v>
      </c>
      <c r="D1895" s="65" t="s">
        <v>3648</v>
      </c>
      <c r="E1895" s="65" t="s">
        <v>3763</v>
      </c>
      <c r="F1895" s="65" t="s">
        <v>401</v>
      </c>
      <c r="G1895" s="43" t="s">
        <v>3767</v>
      </c>
      <c r="H1895" s="65" t="s">
        <v>401</v>
      </c>
      <c r="I1895" s="68">
        <v>45897</v>
      </c>
      <c r="J1895" s="61">
        <v>3106</v>
      </c>
      <c r="K1895" s="74">
        <v>77</v>
      </c>
      <c r="L1895" s="69">
        <v>80.38</v>
      </c>
      <c r="M1895" s="69">
        <v>0</v>
      </c>
      <c r="N1895" s="69">
        <v>-15.47</v>
      </c>
      <c r="O1895" s="75">
        <f t="shared" si="93"/>
        <v>64.91</v>
      </c>
      <c r="P1895" s="25" t="s">
        <v>26</v>
      </c>
    </row>
    <row r="1896" spans="1:16" ht="135" hidden="1" customHeight="1" x14ac:dyDescent="0.2">
      <c r="A1896" s="7">
        <f t="shared" si="90"/>
        <v>1729</v>
      </c>
      <c r="B1896" s="64" t="s">
        <v>288</v>
      </c>
      <c r="C1896" s="65" t="s">
        <v>2686</v>
      </c>
      <c r="D1896" s="65" t="s">
        <v>3648</v>
      </c>
      <c r="E1896" s="65" t="s">
        <v>3763</v>
      </c>
      <c r="F1896" s="65" t="s">
        <v>401</v>
      </c>
      <c r="G1896" s="43" t="s">
        <v>3768</v>
      </c>
      <c r="H1896" s="65" t="s">
        <v>401</v>
      </c>
      <c r="I1896" s="68">
        <v>45897</v>
      </c>
      <c r="J1896" s="61">
        <v>3107</v>
      </c>
      <c r="K1896" s="74">
        <v>77</v>
      </c>
      <c r="L1896" s="69">
        <v>105.78</v>
      </c>
      <c r="M1896" s="69">
        <v>0</v>
      </c>
      <c r="N1896" s="69">
        <v>-105.77</v>
      </c>
      <c r="O1896" s="75">
        <f t="shared" si="93"/>
        <v>1.0000000000005116E-2</v>
      </c>
      <c r="P1896" s="25" t="s">
        <v>26</v>
      </c>
    </row>
    <row r="1897" spans="1:16" ht="202.5" hidden="1" customHeight="1" x14ac:dyDescent="0.2">
      <c r="A1897" s="7">
        <f t="shared" si="90"/>
        <v>1730</v>
      </c>
      <c r="B1897" s="64">
        <v>1704990322001</v>
      </c>
      <c r="C1897" s="65" t="s">
        <v>96</v>
      </c>
      <c r="D1897" s="65" t="s">
        <v>101</v>
      </c>
      <c r="E1897" s="65" t="s">
        <v>2957</v>
      </c>
      <c r="F1897" s="65" t="s">
        <v>3769</v>
      </c>
      <c r="G1897" s="43" t="s">
        <v>3770</v>
      </c>
      <c r="H1897" s="71">
        <v>61</v>
      </c>
      <c r="I1897" s="68">
        <v>45898</v>
      </c>
      <c r="J1897" s="61">
        <v>3150</v>
      </c>
      <c r="K1897" s="74">
        <v>78</v>
      </c>
      <c r="L1897" s="69">
        <v>4680</v>
      </c>
      <c r="M1897" s="69">
        <v>702</v>
      </c>
      <c r="N1897" s="69">
        <v>-1170</v>
      </c>
      <c r="O1897" s="75">
        <f>L1897+M1897+N1897</f>
        <v>4212</v>
      </c>
      <c r="P1897" s="25" t="s">
        <v>26</v>
      </c>
    </row>
    <row r="1898" spans="1:16" ht="180" hidden="1" customHeight="1" x14ac:dyDescent="0.2">
      <c r="A1898" s="7">
        <f t="shared" ref="A1898:A1961" si="94">1+A1897</f>
        <v>1731</v>
      </c>
      <c r="B1898" s="64" t="s">
        <v>600</v>
      </c>
      <c r="C1898" s="65" t="s">
        <v>3555</v>
      </c>
      <c r="D1898" s="65" t="s">
        <v>3580</v>
      </c>
      <c r="E1898" s="65" t="s">
        <v>3771</v>
      </c>
      <c r="F1898" s="65" t="s">
        <v>768</v>
      </c>
      <c r="G1898" s="43" t="s">
        <v>3772</v>
      </c>
      <c r="H1898" s="71">
        <v>40491</v>
      </c>
      <c r="I1898" s="68">
        <v>45898</v>
      </c>
      <c r="J1898" s="61">
        <v>3151</v>
      </c>
      <c r="K1898" s="74">
        <v>78</v>
      </c>
      <c r="L1898" s="69">
        <v>1944.3</v>
      </c>
      <c r="M1898" s="69">
        <v>291.64999999999998</v>
      </c>
      <c r="N1898" s="69">
        <v>0</v>
      </c>
      <c r="O1898" s="75">
        <f>L1898+M1898+N1898</f>
        <v>2235.9499999999998</v>
      </c>
      <c r="P1898" s="25" t="s">
        <v>26</v>
      </c>
    </row>
    <row r="1899" spans="1:16" ht="157.5" hidden="1" customHeight="1" x14ac:dyDescent="0.2">
      <c r="A1899" s="7">
        <f t="shared" si="94"/>
        <v>1732</v>
      </c>
      <c r="B1899" s="64">
        <v>1360066300001</v>
      </c>
      <c r="C1899" s="65" t="s">
        <v>1064</v>
      </c>
      <c r="D1899" s="65" t="s">
        <v>3707</v>
      </c>
      <c r="E1899" s="65" t="s">
        <v>570</v>
      </c>
      <c r="F1899" s="65" t="s">
        <v>401</v>
      </c>
      <c r="G1899" s="43" t="s">
        <v>3773</v>
      </c>
      <c r="H1899" s="71">
        <v>4973241</v>
      </c>
      <c r="I1899" s="68">
        <v>45898</v>
      </c>
      <c r="J1899" s="61">
        <v>3153</v>
      </c>
      <c r="K1899" s="74">
        <v>78</v>
      </c>
      <c r="L1899" s="69">
        <v>145.09</v>
      </c>
      <c r="M1899" s="69">
        <v>0</v>
      </c>
      <c r="N1899" s="69">
        <v>0</v>
      </c>
      <c r="O1899" s="75">
        <f>L1899+M1899+N1899</f>
        <v>145.09</v>
      </c>
      <c r="P1899" s="25" t="s">
        <v>26</v>
      </c>
    </row>
    <row r="1900" spans="1:16" ht="157.5" hidden="1" customHeight="1" x14ac:dyDescent="0.2">
      <c r="A1900" s="7">
        <f t="shared" si="94"/>
        <v>1733</v>
      </c>
      <c r="B1900" s="64" t="s">
        <v>600</v>
      </c>
      <c r="C1900" s="65" t="s">
        <v>3555</v>
      </c>
      <c r="D1900" s="65" t="s">
        <v>3580</v>
      </c>
      <c r="E1900" s="65" t="s">
        <v>3774</v>
      </c>
      <c r="F1900" s="65" t="s">
        <v>768</v>
      </c>
      <c r="G1900" s="43" t="s">
        <v>3775</v>
      </c>
      <c r="H1900" s="71">
        <v>40493</v>
      </c>
      <c r="I1900" s="68">
        <v>45898</v>
      </c>
      <c r="J1900" s="61">
        <v>3154</v>
      </c>
      <c r="K1900" s="74">
        <v>78</v>
      </c>
      <c r="L1900" s="69">
        <v>170.18</v>
      </c>
      <c r="M1900" s="69">
        <v>25.53</v>
      </c>
      <c r="N1900" s="69">
        <v>0</v>
      </c>
      <c r="O1900" s="75">
        <f t="shared" ref="O1900:O1915" si="95">L1900+M1900+N1900</f>
        <v>195.71</v>
      </c>
      <c r="P1900" s="25" t="s">
        <v>26</v>
      </c>
    </row>
    <row r="1901" spans="1:16" ht="180" hidden="1" customHeight="1" x14ac:dyDescent="0.2">
      <c r="A1901" s="7">
        <f t="shared" si="94"/>
        <v>1734</v>
      </c>
      <c r="B1901" s="64" t="s">
        <v>600</v>
      </c>
      <c r="C1901" s="65" t="s">
        <v>3555</v>
      </c>
      <c r="D1901" s="65" t="s">
        <v>3580</v>
      </c>
      <c r="E1901" s="65" t="s">
        <v>3776</v>
      </c>
      <c r="F1901" s="65" t="s">
        <v>768</v>
      </c>
      <c r="G1901" s="43" t="s">
        <v>3777</v>
      </c>
      <c r="H1901" s="71">
        <v>40495</v>
      </c>
      <c r="I1901" s="68">
        <v>45898</v>
      </c>
      <c r="J1901" s="61">
        <v>3156</v>
      </c>
      <c r="K1901" s="74">
        <v>78</v>
      </c>
      <c r="L1901" s="69">
        <v>623.77</v>
      </c>
      <c r="M1901" s="69">
        <v>93.57</v>
      </c>
      <c r="N1901" s="69">
        <v>0</v>
      </c>
      <c r="O1901" s="75">
        <f t="shared" si="95"/>
        <v>717.33999999999992</v>
      </c>
      <c r="P1901" s="25" t="s">
        <v>26</v>
      </c>
    </row>
    <row r="1902" spans="1:16" ht="180" hidden="1" customHeight="1" x14ac:dyDescent="0.2">
      <c r="A1902" s="7">
        <f t="shared" si="94"/>
        <v>1735</v>
      </c>
      <c r="B1902" s="64">
        <v>1790732657001</v>
      </c>
      <c r="C1902" s="65" t="s">
        <v>3778</v>
      </c>
      <c r="D1902" s="65" t="s">
        <v>3779</v>
      </c>
      <c r="E1902" s="65" t="s">
        <v>3780</v>
      </c>
      <c r="F1902" s="65" t="s">
        <v>3781</v>
      </c>
      <c r="G1902" s="43" t="s">
        <v>3782</v>
      </c>
      <c r="H1902" s="71">
        <v>238271</v>
      </c>
      <c r="I1902" s="68">
        <v>45898</v>
      </c>
      <c r="J1902" s="61">
        <v>3158</v>
      </c>
      <c r="K1902" s="74">
        <v>78</v>
      </c>
      <c r="L1902" s="69">
        <v>3215.5</v>
      </c>
      <c r="M1902" s="69">
        <v>482.33</v>
      </c>
      <c r="N1902" s="69">
        <v>-538.6</v>
      </c>
      <c r="O1902" s="75">
        <f t="shared" si="95"/>
        <v>3159.23</v>
      </c>
      <c r="P1902" s="25" t="s">
        <v>26</v>
      </c>
    </row>
    <row r="1903" spans="1:16" ht="202.5" hidden="1" customHeight="1" x14ac:dyDescent="0.2">
      <c r="A1903" s="7">
        <f t="shared" si="94"/>
        <v>1736</v>
      </c>
      <c r="B1903" s="64" t="s">
        <v>837</v>
      </c>
      <c r="C1903" s="65" t="s">
        <v>838</v>
      </c>
      <c r="D1903" s="65" t="s">
        <v>3707</v>
      </c>
      <c r="E1903" s="65" t="s">
        <v>570</v>
      </c>
      <c r="F1903" s="65" t="s">
        <v>401</v>
      </c>
      <c r="G1903" s="43" t="s">
        <v>3783</v>
      </c>
      <c r="H1903" s="71">
        <v>50984903</v>
      </c>
      <c r="I1903" s="68">
        <v>45898</v>
      </c>
      <c r="J1903" s="61">
        <v>3159</v>
      </c>
      <c r="K1903" s="74">
        <v>78</v>
      </c>
      <c r="L1903" s="69">
        <v>92.21</v>
      </c>
      <c r="M1903" s="69">
        <v>0.16</v>
      </c>
      <c r="N1903" s="69">
        <v>-0.16</v>
      </c>
      <c r="O1903" s="75">
        <f t="shared" si="95"/>
        <v>92.21</v>
      </c>
      <c r="P1903" s="25" t="s">
        <v>26</v>
      </c>
    </row>
    <row r="1904" spans="1:16" ht="157.5" hidden="1" customHeight="1" x14ac:dyDescent="0.2">
      <c r="A1904" s="7">
        <f t="shared" si="94"/>
        <v>1737</v>
      </c>
      <c r="B1904" s="64" t="s">
        <v>600</v>
      </c>
      <c r="C1904" s="65" t="s">
        <v>3555</v>
      </c>
      <c r="D1904" s="65" t="s">
        <v>3580</v>
      </c>
      <c r="E1904" s="65" t="s">
        <v>1916</v>
      </c>
      <c r="F1904" s="65" t="s">
        <v>737</v>
      </c>
      <c r="G1904" s="43" t="s">
        <v>3784</v>
      </c>
      <c r="H1904" s="71">
        <v>40476</v>
      </c>
      <c r="I1904" s="68">
        <v>45898</v>
      </c>
      <c r="J1904" s="61">
        <v>3160</v>
      </c>
      <c r="K1904" s="74">
        <v>78</v>
      </c>
      <c r="L1904" s="69">
        <v>2864.39</v>
      </c>
      <c r="M1904" s="69">
        <v>429.66</v>
      </c>
      <c r="N1904" s="69">
        <v>0</v>
      </c>
      <c r="O1904" s="75">
        <f t="shared" si="95"/>
        <v>3294.0499999999997</v>
      </c>
      <c r="P1904" s="25" t="s">
        <v>26</v>
      </c>
    </row>
    <row r="1905" spans="1:16" ht="180" hidden="1" customHeight="1" x14ac:dyDescent="0.2">
      <c r="A1905" s="7">
        <f t="shared" si="94"/>
        <v>1738</v>
      </c>
      <c r="B1905" s="64" t="s">
        <v>600</v>
      </c>
      <c r="C1905" s="65" t="s">
        <v>3555</v>
      </c>
      <c r="D1905" s="65" t="s">
        <v>3580</v>
      </c>
      <c r="E1905" s="65" t="s">
        <v>3785</v>
      </c>
      <c r="F1905" s="65" t="s">
        <v>768</v>
      </c>
      <c r="G1905" s="43" t="s">
        <v>3786</v>
      </c>
      <c r="H1905" s="71">
        <v>40494</v>
      </c>
      <c r="I1905" s="68">
        <v>45898</v>
      </c>
      <c r="J1905" s="61">
        <v>3162</v>
      </c>
      <c r="K1905" s="74">
        <v>78</v>
      </c>
      <c r="L1905" s="69">
        <v>31.17</v>
      </c>
      <c r="M1905" s="69">
        <v>4.68</v>
      </c>
      <c r="N1905" s="69">
        <v>0</v>
      </c>
      <c r="O1905" s="75">
        <f t="shared" si="95"/>
        <v>35.85</v>
      </c>
      <c r="P1905" s="25" t="s">
        <v>26</v>
      </c>
    </row>
    <row r="1906" spans="1:16" ht="157.5" hidden="1" customHeight="1" x14ac:dyDescent="0.2">
      <c r="A1906" s="7">
        <f t="shared" si="94"/>
        <v>1739</v>
      </c>
      <c r="B1906" s="64" t="s">
        <v>600</v>
      </c>
      <c r="C1906" s="65" t="s">
        <v>3555</v>
      </c>
      <c r="D1906" s="65" t="s">
        <v>3580</v>
      </c>
      <c r="E1906" s="65" t="s">
        <v>2856</v>
      </c>
      <c r="F1906" s="65" t="s">
        <v>768</v>
      </c>
      <c r="G1906" s="43" t="s">
        <v>3787</v>
      </c>
      <c r="H1906" s="71">
        <v>40504</v>
      </c>
      <c r="I1906" s="68">
        <v>45898</v>
      </c>
      <c r="J1906" s="61">
        <v>3164</v>
      </c>
      <c r="K1906" s="74">
        <v>78</v>
      </c>
      <c r="L1906" s="69">
        <v>872.07</v>
      </c>
      <c r="M1906" s="69">
        <v>130.81</v>
      </c>
      <c r="N1906" s="69">
        <v>0</v>
      </c>
      <c r="O1906" s="75">
        <f t="shared" si="95"/>
        <v>1002.8800000000001</v>
      </c>
      <c r="P1906" s="25" t="s">
        <v>26</v>
      </c>
    </row>
    <row r="1907" spans="1:16" ht="157.5" hidden="1" customHeight="1" x14ac:dyDescent="0.2">
      <c r="A1907" s="7">
        <f t="shared" si="94"/>
        <v>1740</v>
      </c>
      <c r="B1907" s="64" t="s">
        <v>896</v>
      </c>
      <c r="C1907" s="65" t="s">
        <v>1234</v>
      </c>
      <c r="D1907" s="65" t="s">
        <v>569</v>
      </c>
      <c r="E1907" s="65" t="s">
        <v>570</v>
      </c>
      <c r="F1907" s="88" t="s">
        <v>3788</v>
      </c>
      <c r="G1907" s="43" t="s">
        <v>3789</v>
      </c>
      <c r="H1907" s="71">
        <v>66213037</v>
      </c>
      <c r="I1907" s="68">
        <v>45898</v>
      </c>
      <c r="J1907" s="61">
        <v>3166</v>
      </c>
      <c r="K1907" s="74">
        <v>78</v>
      </c>
      <c r="L1907" s="69">
        <v>3.31</v>
      </c>
      <c r="M1907" s="69">
        <v>0</v>
      </c>
      <c r="N1907" s="69">
        <v>0</v>
      </c>
      <c r="O1907" s="75">
        <f t="shared" si="95"/>
        <v>3.31</v>
      </c>
      <c r="P1907" s="25" t="s">
        <v>26</v>
      </c>
    </row>
    <row r="1908" spans="1:16" ht="157.5" hidden="1" customHeight="1" x14ac:dyDescent="0.2">
      <c r="A1908" s="7">
        <f t="shared" si="94"/>
        <v>1741</v>
      </c>
      <c r="B1908" s="64" t="s">
        <v>600</v>
      </c>
      <c r="C1908" s="65" t="s">
        <v>3555</v>
      </c>
      <c r="D1908" s="65" t="s">
        <v>3580</v>
      </c>
      <c r="E1908" s="65" t="s">
        <v>2609</v>
      </c>
      <c r="F1908" s="65" t="s">
        <v>768</v>
      </c>
      <c r="G1908" s="43" t="s">
        <v>3790</v>
      </c>
      <c r="H1908" s="71">
        <v>40499</v>
      </c>
      <c r="I1908" s="68">
        <v>45898</v>
      </c>
      <c r="J1908" s="61">
        <v>3167</v>
      </c>
      <c r="K1908" s="74">
        <v>78</v>
      </c>
      <c r="L1908" s="69">
        <v>151.62</v>
      </c>
      <c r="M1908" s="69">
        <v>22.74</v>
      </c>
      <c r="N1908" s="69">
        <v>0</v>
      </c>
      <c r="O1908" s="75">
        <f t="shared" si="95"/>
        <v>174.36</v>
      </c>
      <c r="P1908" s="25" t="s">
        <v>26</v>
      </c>
    </row>
    <row r="1909" spans="1:16" ht="157.5" hidden="1" customHeight="1" x14ac:dyDescent="0.2">
      <c r="A1909" s="7">
        <f t="shared" si="94"/>
        <v>1742</v>
      </c>
      <c r="B1909" s="64" t="s">
        <v>600</v>
      </c>
      <c r="C1909" s="65" t="s">
        <v>3555</v>
      </c>
      <c r="D1909" s="65" t="s">
        <v>3580</v>
      </c>
      <c r="E1909" s="65" t="s">
        <v>1817</v>
      </c>
      <c r="F1909" s="65" t="s">
        <v>768</v>
      </c>
      <c r="G1909" s="43" t="s">
        <v>3791</v>
      </c>
      <c r="H1909" s="71">
        <v>40501</v>
      </c>
      <c r="I1909" s="68">
        <v>45898</v>
      </c>
      <c r="J1909" s="61">
        <v>3170</v>
      </c>
      <c r="K1909" s="74">
        <v>78</v>
      </c>
      <c r="L1909" s="69">
        <v>139.01</v>
      </c>
      <c r="M1909" s="69">
        <v>20.85</v>
      </c>
      <c r="N1909" s="69">
        <v>0</v>
      </c>
      <c r="O1909" s="75">
        <f t="shared" si="95"/>
        <v>159.85999999999999</v>
      </c>
      <c r="P1909" s="25" t="s">
        <v>26</v>
      </c>
    </row>
    <row r="1910" spans="1:16" ht="180" hidden="1" customHeight="1" x14ac:dyDescent="0.2">
      <c r="A1910" s="7">
        <f t="shared" si="94"/>
        <v>1743</v>
      </c>
      <c r="B1910" s="64" t="s">
        <v>600</v>
      </c>
      <c r="C1910" s="65" t="s">
        <v>3555</v>
      </c>
      <c r="D1910" s="65" t="s">
        <v>3580</v>
      </c>
      <c r="E1910" s="65" t="s">
        <v>3416</v>
      </c>
      <c r="F1910" s="65" t="s">
        <v>768</v>
      </c>
      <c r="G1910" s="43" t="s">
        <v>3792</v>
      </c>
      <c r="H1910" s="71">
        <v>40503</v>
      </c>
      <c r="I1910" s="68">
        <v>45898</v>
      </c>
      <c r="J1910" s="61">
        <v>3172</v>
      </c>
      <c r="K1910" s="74">
        <v>78</v>
      </c>
      <c r="L1910" s="69">
        <v>670.43</v>
      </c>
      <c r="M1910" s="69">
        <v>100.57</v>
      </c>
      <c r="N1910" s="69">
        <v>0</v>
      </c>
      <c r="O1910" s="75">
        <f t="shared" si="95"/>
        <v>771</v>
      </c>
      <c r="P1910" s="25" t="s">
        <v>26</v>
      </c>
    </row>
    <row r="1911" spans="1:16" ht="202.5" hidden="1" customHeight="1" x14ac:dyDescent="0.2">
      <c r="A1911" s="7">
        <f t="shared" si="94"/>
        <v>1744</v>
      </c>
      <c r="B1911" s="64" t="s">
        <v>3793</v>
      </c>
      <c r="C1911" s="65" t="s">
        <v>3794</v>
      </c>
      <c r="D1911" s="65" t="s">
        <v>3779</v>
      </c>
      <c r="E1911" s="65" t="s">
        <v>3795</v>
      </c>
      <c r="F1911" s="65" t="s">
        <v>3796</v>
      </c>
      <c r="G1911" s="43" t="s">
        <v>3797</v>
      </c>
      <c r="H1911" s="71" t="s">
        <v>401</v>
      </c>
      <c r="I1911" s="68">
        <v>45898</v>
      </c>
      <c r="J1911" s="61">
        <v>3174</v>
      </c>
      <c r="K1911" s="74">
        <v>78</v>
      </c>
      <c r="L1911" s="69">
        <v>135</v>
      </c>
      <c r="M1911" s="69">
        <v>20.25</v>
      </c>
      <c r="N1911" s="69">
        <v>-22.61</v>
      </c>
      <c r="O1911" s="75">
        <f t="shared" si="95"/>
        <v>132.63999999999999</v>
      </c>
      <c r="P1911" s="25" t="s">
        <v>26</v>
      </c>
    </row>
    <row r="1912" spans="1:16" ht="157.5" hidden="1" customHeight="1" x14ac:dyDescent="0.2">
      <c r="A1912" s="7">
        <f t="shared" si="94"/>
        <v>1745</v>
      </c>
      <c r="B1912" s="64" t="s">
        <v>600</v>
      </c>
      <c r="C1912" s="65" t="s">
        <v>3555</v>
      </c>
      <c r="D1912" s="65" t="s">
        <v>3580</v>
      </c>
      <c r="E1912" s="65" t="s">
        <v>3798</v>
      </c>
      <c r="F1912" s="65" t="s">
        <v>768</v>
      </c>
      <c r="G1912" s="43" t="s">
        <v>3799</v>
      </c>
      <c r="H1912" s="71">
        <v>40496</v>
      </c>
      <c r="I1912" s="68">
        <v>45898</v>
      </c>
      <c r="J1912" s="61">
        <v>3176</v>
      </c>
      <c r="K1912" s="74">
        <v>78</v>
      </c>
      <c r="L1912" s="69">
        <v>861.25</v>
      </c>
      <c r="M1912" s="69">
        <v>129.19</v>
      </c>
      <c r="N1912" s="69">
        <v>0</v>
      </c>
      <c r="O1912" s="75">
        <f t="shared" si="95"/>
        <v>990.44</v>
      </c>
      <c r="P1912" s="25" t="s">
        <v>26</v>
      </c>
    </row>
    <row r="1913" spans="1:16" ht="202.5" hidden="1" customHeight="1" x14ac:dyDescent="0.2">
      <c r="A1913" s="7">
        <f t="shared" si="94"/>
        <v>1746</v>
      </c>
      <c r="B1913" s="64">
        <v>1792083354001</v>
      </c>
      <c r="C1913" s="65" t="s">
        <v>3800</v>
      </c>
      <c r="D1913" s="65" t="s">
        <v>3779</v>
      </c>
      <c r="E1913" s="65" t="s">
        <v>3801</v>
      </c>
      <c r="F1913" s="71" t="s">
        <v>3802</v>
      </c>
      <c r="G1913" s="43" t="s">
        <v>3803</v>
      </c>
      <c r="H1913" s="71" t="s">
        <v>401</v>
      </c>
      <c r="I1913" s="68">
        <v>45898</v>
      </c>
      <c r="J1913" s="61">
        <v>3178</v>
      </c>
      <c r="K1913" s="74">
        <v>78</v>
      </c>
      <c r="L1913" s="69">
        <v>670</v>
      </c>
      <c r="M1913" s="69">
        <v>100.5</v>
      </c>
      <c r="N1913" s="69">
        <v>-112.23</v>
      </c>
      <c r="O1913" s="75">
        <f t="shared" si="95"/>
        <v>658.27</v>
      </c>
      <c r="P1913" s="25" t="s">
        <v>26</v>
      </c>
    </row>
    <row r="1914" spans="1:16" ht="202.5" hidden="1" customHeight="1" x14ac:dyDescent="0.2">
      <c r="A1914" s="7">
        <f t="shared" si="94"/>
        <v>1747</v>
      </c>
      <c r="B1914" s="64" t="s">
        <v>3804</v>
      </c>
      <c r="C1914" s="65" t="s">
        <v>3805</v>
      </c>
      <c r="D1914" s="65" t="s">
        <v>3779</v>
      </c>
      <c r="E1914" s="65" t="s">
        <v>3806</v>
      </c>
      <c r="F1914" s="65" t="s">
        <v>3807</v>
      </c>
      <c r="G1914" s="43" t="s">
        <v>3808</v>
      </c>
      <c r="H1914" s="71" t="s">
        <v>401</v>
      </c>
      <c r="I1914" s="68">
        <v>45898</v>
      </c>
      <c r="J1914" s="61">
        <v>3179</v>
      </c>
      <c r="K1914" s="74">
        <v>78</v>
      </c>
      <c r="L1914" s="69">
        <v>506</v>
      </c>
      <c r="M1914" s="69">
        <v>75.900000000000006</v>
      </c>
      <c r="N1914" s="69">
        <v>-84.76</v>
      </c>
      <c r="O1914" s="75">
        <f t="shared" si="95"/>
        <v>497.14</v>
      </c>
      <c r="P1914" s="25" t="s">
        <v>26</v>
      </c>
    </row>
    <row r="1915" spans="1:16" ht="181.5" hidden="1" customHeight="1" x14ac:dyDescent="0.2">
      <c r="A1915" s="7">
        <f t="shared" si="94"/>
        <v>1748</v>
      </c>
      <c r="B1915" s="64" t="s">
        <v>396</v>
      </c>
      <c r="C1915" s="65" t="s">
        <v>3170</v>
      </c>
      <c r="D1915" s="65" t="s">
        <v>107</v>
      </c>
      <c r="E1915" s="64" t="s">
        <v>3171</v>
      </c>
      <c r="F1915" s="65" t="s">
        <v>1046</v>
      </c>
      <c r="G1915" s="43" t="s">
        <v>3809</v>
      </c>
      <c r="H1915" s="64">
        <v>109</v>
      </c>
      <c r="I1915" s="68">
        <v>45898</v>
      </c>
      <c r="J1915" s="89">
        <v>2830</v>
      </c>
      <c r="K1915" s="90">
        <v>78</v>
      </c>
      <c r="L1915" s="91">
        <v>23736</v>
      </c>
      <c r="M1915" s="91">
        <v>3560.4</v>
      </c>
      <c r="N1915" s="92">
        <v>-4213.1400000000003</v>
      </c>
      <c r="O1915" s="91">
        <f t="shared" si="95"/>
        <v>23083.260000000002</v>
      </c>
      <c r="P1915" s="25" t="s">
        <v>26</v>
      </c>
    </row>
    <row r="1916" spans="1:16" ht="151.5" hidden="1" customHeight="1" x14ac:dyDescent="0.2">
      <c r="A1916" s="7">
        <f t="shared" si="94"/>
        <v>1749</v>
      </c>
      <c r="B1916" s="64" t="s">
        <v>288</v>
      </c>
      <c r="C1916" s="65" t="s">
        <v>2686</v>
      </c>
      <c r="D1916" s="65" t="s">
        <v>151</v>
      </c>
      <c r="E1916" s="65" t="s">
        <v>3810</v>
      </c>
      <c r="F1916" s="65" t="s">
        <v>401</v>
      </c>
      <c r="G1916" s="43" t="s">
        <v>3811</v>
      </c>
      <c r="H1916" s="65" t="s">
        <v>401</v>
      </c>
      <c r="I1916" s="68">
        <v>45902</v>
      </c>
      <c r="J1916" s="61">
        <v>3169</v>
      </c>
      <c r="K1916" s="74">
        <v>79</v>
      </c>
      <c r="L1916" s="93">
        <v>98.96</v>
      </c>
      <c r="M1916" s="93">
        <v>0</v>
      </c>
      <c r="N1916" s="93">
        <v>0</v>
      </c>
      <c r="O1916" s="94">
        <f>L1916+M1916+N1916</f>
        <v>98.96</v>
      </c>
      <c r="P1916" s="25"/>
    </row>
    <row r="1917" spans="1:16" ht="144" hidden="1" customHeight="1" x14ac:dyDescent="0.2">
      <c r="A1917" s="7">
        <f t="shared" si="94"/>
        <v>1750</v>
      </c>
      <c r="B1917" s="64" t="s">
        <v>288</v>
      </c>
      <c r="C1917" s="65" t="s">
        <v>2686</v>
      </c>
      <c r="D1917" s="65" t="s">
        <v>151</v>
      </c>
      <c r="E1917" s="65" t="s">
        <v>3812</v>
      </c>
      <c r="F1917" s="65" t="s">
        <v>401</v>
      </c>
      <c r="G1917" s="43" t="s">
        <v>3813</v>
      </c>
      <c r="H1917" s="65" t="s">
        <v>401</v>
      </c>
      <c r="I1917" s="68">
        <v>45902</v>
      </c>
      <c r="J1917" s="61">
        <v>3175</v>
      </c>
      <c r="K1917" s="74">
        <v>79</v>
      </c>
      <c r="L1917" s="93">
        <v>197.25</v>
      </c>
      <c r="M1917" s="93">
        <v>0</v>
      </c>
      <c r="N1917" s="93">
        <v>0</v>
      </c>
      <c r="O1917" s="95">
        <f>L1917+M1917+N1917</f>
        <v>197.25</v>
      </c>
      <c r="P1917" s="25"/>
    </row>
    <row r="1918" spans="1:16" ht="178.5" hidden="1" customHeight="1" x14ac:dyDescent="0.2">
      <c r="A1918" s="7">
        <f t="shared" si="94"/>
        <v>1751</v>
      </c>
      <c r="B1918" s="64" t="s">
        <v>288</v>
      </c>
      <c r="C1918" s="65" t="s">
        <v>2686</v>
      </c>
      <c r="D1918" s="65" t="s">
        <v>151</v>
      </c>
      <c r="E1918" s="65" t="s">
        <v>3814</v>
      </c>
      <c r="F1918" s="65" t="s">
        <v>401</v>
      </c>
      <c r="G1918" s="43" t="s">
        <v>3815</v>
      </c>
      <c r="H1918" s="65" t="s">
        <v>401</v>
      </c>
      <c r="I1918" s="68">
        <v>45902</v>
      </c>
      <c r="J1918" s="61">
        <v>3180</v>
      </c>
      <c r="K1918" s="74">
        <v>79</v>
      </c>
      <c r="L1918" s="93">
        <v>664.48</v>
      </c>
      <c r="M1918" s="93">
        <v>0</v>
      </c>
      <c r="N1918" s="93">
        <v>-0.05</v>
      </c>
      <c r="O1918" s="95">
        <f>L1918+M1918+N1918</f>
        <v>664.43000000000006</v>
      </c>
      <c r="P1918" s="25"/>
    </row>
    <row r="1919" spans="1:16" ht="81" hidden="1" customHeight="1" x14ac:dyDescent="0.2">
      <c r="A1919" s="7">
        <f t="shared" si="94"/>
        <v>1752</v>
      </c>
      <c r="B1919" s="64" t="s">
        <v>288</v>
      </c>
      <c r="C1919" s="65" t="s">
        <v>2686</v>
      </c>
      <c r="D1919" s="65" t="s">
        <v>151</v>
      </c>
      <c r="E1919" s="65" t="s">
        <v>3816</v>
      </c>
      <c r="F1919" s="65" t="s">
        <v>401</v>
      </c>
      <c r="G1919" s="43" t="s">
        <v>573</v>
      </c>
      <c r="H1919" s="65" t="s">
        <v>401</v>
      </c>
      <c r="I1919" s="68">
        <v>45902</v>
      </c>
      <c r="J1919" s="61">
        <v>3181</v>
      </c>
      <c r="K1919" s="74">
        <v>79</v>
      </c>
      <c r="L1919" s="93">
        <v>76144.95</v>
      </c>
      <c r="M1919" s="93">
        <v>0</v>
      </c>
      <c r="N1919" s="93">
        <v>0</v>
      </c>
      <c r="O1919" s="95">
        <f t="shared" ref="O1919:O1931" si="96">L1919+M1919+N1919</f>
        <v>76144.95</v>
      </c>
      <c r="P1919" s="25"/>
    </row>
    <row r="1920" spans="1:16" ht="193.5" hidden="1" customHeight="1" x14ac:dyDescent="0.2">
      <c r="A1920" s="7">
        <f t="shared" si="94"/>
        <v>1753</v>
      </c>
      <c r="B1920" s="64" t="s">
        <v>896</v>
      </c>
      <c r="C1920" s="65" t="s">
        <v>897</v>
      </c>
      <c r="D1920" s="65" t="s">
        <v>3707</v>
      </c>
      <c r="E1920" s="65" t="s">
        <v>570</v>
      </c>
      <c r="F1920" s="65" t="s">
        <v>401</v>
      </c>
      <c r="G1920" s="43" t="s">
        <v>3817</v>
      </c>
      <c r="H1920" s="71">
        <v>66809429</v>
      </c>
      <c r="I1920" s="68">
        <v>45902</v>
      </c>
      <c r="J1920" s="61">
        <v>3182</v>
      </c>
      <c r="K1920" s="74">
        <v>79</v>
      </c>
      <c r="L1920" s="93">
        <v>10.24</v>
      </c>
      <c r="M1920" s="93">
        <v>0</v>
      </c>
      <c r="N1920" s="93">
        <v>0</v>
      </c>
      <c r="O1920" s="95">
        <f t="shared" si="96"/>
        <v>10.24</v>
      </c>
      <c r="P1920" s="25" t="s">
        <v>26</v>
      </c>
    </row>
    <row r="1921" spans="1:16" ht="145.5" hidden="1" customHeight="1" x14ac:dyDescent="0.2">
      <c r="A1921" s="7">
        <f t="shared" si="94"/>
        <v>1754</v>
      </c>
      <c r="B1921" s="64" t="s">
        <v>1345</v>
      </c>
      <c r="C1921" s="65" t="s">
        <v>1716</v>
      </c>
      <c r="D1921" s="65" t="s">
        <v>3707</v>
      </c>
      <c r="E1921" s="65" t="s">
        <v>570</v>
      </c>
      <c r="F1921" s="65" t="s">
        <v>401</v>
      </c>
      <c r="G1921" s="43" t="s">
        <v>3818</v>
      </c>
      <c r="H1921" s="71">
        <v>523424</v>
      </c>
      <c r="I1921" s="68">
        <v>45902</v>
      </c>
      <c r="J1921" s="61">
        <v>3183</v>
      </c>
      <c r="K1921" s="74">
        <v>79</v>
      </c>
      <c r="L1921" s="93">
        <v>3.13</v>
      </c>
      <c r="M1921" s="93">
        <v>0</v>
      </c>
      <c r="N1921" s="93">
        <v>-0.02</v>
      </c>
      <c r="O1921" s="95">
        <f t="shared" si="96"/>
        <v>3.11</v>
      </c>
      <c r="P1921" s="25" t="s">
        <v>26</v>
      </c>
    </row>
    <row r="1922" spans="1:16" ht="117" hidden="1" customHeight="1" x14ac:dyDescent="0.2">
      <c r="A1922" s="7">
        <f t="shared" si="94"/>
        <v>1755</v>
      </c>
      <c r="B1922" s="64" t="s">
        <v>288</v>
      </c>
      <c r="C1922" s="65" t="s">
        <v>2686</v>
      </c>
      <c r="D1922" s="65" t="s">
        <v>151</v>
      </c>
      <c r="E1922" s="65" t="s">
        <v>3819</v>
      </c>
      <c r="F1922" s="65" t="s">
        <v>401</v>
      </c>
      <c r="G1922" s="43" t="s">
        <v>3820</v>
      </c>
      <c r="H1922" s="65" t="s">
        <v>401</v>
      </c>
      <c r="I1922" s="68">
        <v>45904</v>
      </c>
      <c r="J1922" s="61">
        <v>3187</v>
      </c>
      <c r="K1922" s="74">
        <v>79</v>
      </c>
      <c r="L1922" s="93">
        <v>274.99</v>
      </c>
      <c r="M1922" s="93">
        <v>0</v>
      </c>
      <c r="N1922" s="93">
        <v>0</v>
      </c>
      <c r="O1922" s="95">
        <f t="shared" si="96"/>
        <v>274.99</v>
      </c>
      <c r="P1922" s="25" t="s">
        <v>26</v>
      </c>
    </row>
    <row r="1923" spans="1:16" ht="124.5" hidden="1" customHeight="1" x14ac:dyDescent="0.2">
      <c r="A1923" s="7">
        <f t="shared" si="94"/>
        <v>1756</v>
      </c>
      <c r="B1923" s="64" t="s">
        <v>288</v>
      </c>
      <c r="C1923" s="65" t="s">
        <v>2686</v>
      </c>
      <c r="D1923" s="65" t="s">
        <v>151</v>
      </c>
      <c r="E1923" s="65" t="s">
        <v>3821</v>
      </c>
      <c r="F1923" s="65" t="s">
        <v>401</v>
      </c>
      <c r="G1923" s="43" t="s">
        <v>3822</v>
      </c>
      <c r="H1923" s="65" t="s">
        <v>401</v>
      </c>
      <c r="I1923" s="68">
        <v>45904</v>
      </c>
      <c r="J1923" s="61">
        <v>3188</v>
      </c>
      <c r="K1923" s="74">
        <v>79</v>
      </c>
      <c r="L1923" s="93">
        <v>274.99</v>
      </c>
      <c r="M1923" s="93">
        <v>0</v>
      </c>
      <c r="N1923" s="93">
        <v>0</v>
      </c>
      <c r="O1923" s="95">
        <f t="shared" si="96"/>
        <v>274.99</v>
      </c>
      <c r="P1923" s="25" t="s">
        <v>26</v>
      </c>
    </row>
    <row r="1924" spans="1:16" ht="94.5" hidden="1" customHeight="1" x14ac:dyDescent="0.2">
      <c r="A1924" s="7">
        <f t="shared" si="94"/>
        <v>1757</v>
      </c>
      <c r="B1924" s="64" t="s">
        <v>288</v>
      </c>
      <c r="C1924" s="65" t="s">
        <v>2686</v>
      </c>
      <c r="D1924" s="65" t="s">
        <v>151</v>
      </c>
      <c r="E1924" s="65" t="s">
        <v>3823</v>
      </c>
      <c r="F1924" s="65" t="s">
        <v>401</v>
      </c>
      <c r="G1924" s="43" t="s">
        <v>3824</v>
      </c>
      <c r="H1924" s="65" t="s">
        <v>401</v>
      </c>
      <c r="I1924" s="68">
        <v>45904</v>
      </c>
      <c r="J1924" s="61">
        <v>3189</v>
      </c>
      <c r="K1924" s="74">
        <v>79</v>
      </c>
      <c r="L1924" s="93">
        <v>274.99</v>
      </c>
      <c r="M1924" s="93">
        <v>0</v>
      </c>
      <c r="N1924" s="93">
        <v>0</v>
      </c>
      <c r="O1924" s="95">
        <f t="shared" si="96"/>
        <v>274.99</v>
      </c>
      <c r="P1924" s="25" t="s">
        <v>26</v>
      </c>
    </row>
    <row r="1925" spans="1:16" ht="96" hidden="1" customHeight="1" x14ac:dyDescent="0.2">
      <c r="A1925" s="7">
        <f t="shared" si="94"/>
        <v>1758</v>
      </c>
      <c r="B1925" s="64" t="s">
        <v>288</v>
      </c>
      <c r="C1925" s="65" t="s">
        <v>2686</v>
      </c>
      <c r="D1925" s="65" t="s">
        <v>151</v>
      </c>
      <c r="E1925" s="65" t="s">
        <v>3825</v>
      </c>
      <c r="F1925" s="65" t="s">
        <v>401</v>
      </c>
      <c r="G1925" s="43" t="s">
        <v>3826</v>
      </c>
      <c r="H1925" s="65" t="s">
        <v>401</v>
      </c>
      <c r="I1925" s="68">
        <v>45904</v>
      </c>
      <c r="J1925" s="61">
        <v>3192</v>
      </c>
      <c r="K1925" s="74">
        <v>79</v>
      </c>
      <c r="L1925" s="93">
        <v>274.99</v>
      </c>
      <c r="M1925" s="93">
        <v>0</v>
      </c>
      <c r="N1925" s="93">
        <v>0</v>
      </c>
      <c r="O1925" s="95">
        <f t="shared" si="96"/>
        <v>274.99</v>
      </c>
      <c r="P1925" s="25" t="s">
        <v>26</v>
      </c>
    </row>
    <row r="1926" spans="1:16" ht="114" hidden="1" customHeight="1" x14ac:dyDescent="0.2">
      <c r="A1926" s="7">
        <f t="shared" si="94"/>
        <v>1759</v>
      </c>
      <c r="B1926" s="64" t="s">
        <v>288</v>
      </c>
      <c r="C1926" s="65" t="s">
        <v>2686</v>
      </c>
      <c r="D1926" s="65" t="s">
        <v>151</v>
      </c>
      <c r="E1926" s="65" t="s">
        <v>3827</v>
      </c>
      <c r="F1926" s="65" t="s">
        <v>401</v>
      </c>
      <c r="G1926" s="43" t="s">
        <v>3828</v>
      </c>
      <c r="H1926" s="65" t="s">
        <v>401</v>
      </c>
      <c r="I1926" s="68">
        <v>45904</v>
      </c>
      <c r="J1926" s="61">
        <v>3193</v>
      </c>
      <c r="K1926" s="74">
        <v>79</v>
      </c>
      <c r="L1926" s="93">
        <v>274.99</v>
      </c>
      <c r="M1926" s="93">
        <v>0</v>
      </c>
      <c r="N1926" s="93">
        <v>0</v>
      </c>
      <c r="O1926" s="95">
        <f t="shared" si="96"/>
        <v>274.99</v>
      </c>
      <c r="P1926" s="25" t="s">
        <v>26</v>
      </c>
    </row>
    <row r="1927" spans="1:16" ht="114" hidden="1" customHeight="1" x14ac:dyDescent="0.2">
      <c r="A1927" s="7">
        <f t="shared" si="94"/>
        <v>1760</v>
      </c>
      <c r="B1927" s="64" t="s">
        <v>288</v>
      </c>
      <c r="C1927" s="65" t="s">
        <v>2686</v>
      </c>
      <c r="D1927" s="65" t="s">
        <v>151</v>
      </c>
      <c r="E1927" s="65" t="s">
        <v>3829</v>
      </c>
      <c r="F1927" s="65" t="s">
        <v>401</v>
      </c>
      <c r="G1927" s="43" t="s">
        <v>3830</v>
      </c>
      <c r="H1927" s="65" t="s">
        <v>401</v>
      </c>
      <c r="I1927" s="68">
        <v>45904</v>
      </c>
      <c r="J1927" s="61">
        <v>3195</v>
      </c>
      <c r="K1927" s="74">
        <v>79</v>
      </c>
      <c r="L1927" s="93">
        <v>274.99</v>
      </c>
      <c r="M1927" s="93">
        <v>0</v>
      </c>
      <c r="N1927" s="93">
        <v>0</v>
      </c>
      <c r="O1927" s="95">
        <f t="shared" si="96"/>
        <v>274.99</v>
      </c>
      <c r="P1927" s="25" t="s">
        <v>26</v>
      </c>
    </row>
    <row r="1928" spans="1:16" ht="121.5" hidden="1" customHeight="1" x14ac:dyDescent="0.2">
      <c r="A1928" s="7">
        <f t="shared" si="94"/>
        <v>1761</v>
      </c>
      <c r="B1928" s="64" t="s">
        <v>288</v>
      </c>
      <c r="C1928" s="65" t="s">
        <v>2686</v>
      </c>
      <c r="D1928" s="65" t="s">
        <v>151</v>
      </c>
      <c r="E1928" s="65" t="s">
        <v>3831</v>
      </c>
      <c r="F1928" s="65" t="s">
        <v>401</v>
      </c>
      <c r="G1928" s="43" t="s">
        <v>3832</v>
      </c>
      <c r="H1928" s="65" t="s">
        <v>401</v>
      </c>
      <c r="I1928" s="68">
        <v>45904</v>
      </c>
      <c r="J1928" s="61">
        <v>3196</v>
      </c>
      <c r="K1928" s="74">
        <v>79</v>
      </c>
      <c r="L1928" s="93">
        <v>274.99</v>
      </c>
      <c r="M1928" s="93">
        <v>0</v>
      </c>
      <c r="N1928" s="93">
        <v>0</v>
      </c>
      <c r="O1928" s="95">
        <f t="shared" si="96"/>
        <v>274.99</v>
      </c>
      <c r="P1928" s="25" t="s">
        <v>26</v>
      </c>
    </row>
    <row r="1929" spans="1:16" ht="141" hidden="1" customHeight="1" x14ac:dyDescent="0.2">
      <c r="A1929" s="7">
        <f t="shared" si="94"/>
        <v>1762</v>
      </c>
      <c r="B1929" s="64" t="s">
        <v>504</v>
      </c>
      <c r="C1929" s="65" t="s">
        <v>505</v>
      </c>
      <c r="D1929" s="65" t="s">
        <v>151</v>
      </c>
      <c r="E1929" s="65" t="s">
        <v>3833</v>
      </c>
      <c r="F1929" s="65" t="s">
        <v>3834</v>
      </c>
      <c r="G1929" s="43" t="s">
        <v>3835</v>
      </c>
      <c r="H1929" s="71">
        <v>63</v>
      </c>
      <c r="I1929" s="68">
        <v>45904</v>
      </c>
      <c r="J1929" s="61">
        <v>3198</v>
      </c>
      <c r="K1929" s="74">
        <v>79</v>
      </c>
      <c r="L1929" s="93">
        <v>1600</v>
      </c>
      <c r="M1929" s="93">
        <v>0</v>
      </c>
      <c r="N1929" s="93">
        <v>-160</v>
      </c>
      <c r="O1929" s="95">
        <f t="shared" si="96"/>
        <v>1440</v>
      </c>
      <c r="P1929" s="25" t="s">
        <v>26</v>
      </c>
    </row>
    <row r="1930" spans="1:16" ht="136.5" hidden="1" customHeight="1" x14ac:dyDescent="0.2">
      <c r="A1930" s="7">
        <f t="shared" si="94"/>
        <v>1763</v>
      </c>
      <c r="B1930" s="64" t="s">
        <v>1238</v>
      </c>
      <c r="C1930" s="65" t="s">
        <v>1239</v>
      </c>
      <c r="D1930" s="65" t="s">
        <v>151</v>
      </c>
      <c r="E1930" s="65" t="s">
        <v>3836</v>
      </c>
      <c r="F1930" s="65" t="s">
        <v>3837</v>
      </c>
      <c r="G1930" s="43" t="s">
        <v>3838</v>
      </c>
      <c r="H1930" s="71">
        <v>10</v>
      </c>
      <c r="I1930" s="68">
        <v>45904</v>
      </c>
      <c r="J1930" s="61">
        <v>3199</v>
      </c>
      <c r="K1930" s="74">
        <v>79</v>
      </c>
      <c r="L1930" s="93">
        <v>1600</v>
      </c>
      <c r="M1930" s="93">
        <v>0</v>
      </c>
      <c r="N1930" s="93">
        <v>-160</v>
      </c>
      <c r="O1930" s="95">
        <f t="shared" si="96"/>
        <v>1440</v>
      </c>
      <c r="P1930" s="25" t="s">
        <v>26</v>
      </c>
    </row>
    <row r="1931" spans="1:16" ht="114" hidden="1" customHeight="1" x14ac:dyDescent="0.2">
      <c r="A1931" s="7">
        <f t="shared" si="94"/>
        <v>1764</v>
      </c>
      <c r="B1931" s="64" t="s">
        <v>153</v>
      </c>
      <c r="C1931" s="65" t="s">
        <v>158</v>
      </c>
      <c r="D1931" s="65" t="s">
        <v>2065</v>
      </c>
      <c r="E1931" s="65" t="s">
        <v>3839</v>
      </c>
      <c r="F1931" s="65" t="s">
        <v>156</v>
      </c>
      <c r="G1931" s="43" t="s">
        <v>3840</v>
      </c>
      <c r="H1931" s="71">
        <v>26</v>
      </c>
      <c r="I1931" s="68">
        <v>45904</v>
      </c>
      <c r="J1931" s="61">
        <v>3200</v>
      </c>
      <c r="K1931" s="74">
        <v>79</v>
      </c>
      <c r="L1931" s="93">
        <v>1200</v>
      </c>
      <c r="M1931" s="93">
        <v>180</v>
      </c>
      <c r="N1931" s="93">
        <v>-300</v>
      </c>
      <c r="O1931" s="95">
        <f t="shared" si="96"/>
        <v>1080</v>
      </c>
      <c r="P1931" s="25" t="s">
        <v>26</v>
      </c>
    </row>
    <row r="1932" spans="1:16" ht="139.5" hidden="1" customHeight="1" x14ac:dyDescent="0.2">
      <c r="A1932" s="7">
        <f t="shared" si="94"/>
        <v>1765</v>
      </c>
      <c r="B1932" s="64" t="s">
        <v>415</v>
      </c>
      <c r="C1932" s="65" t="s">
        <v>416</v>
      </c>
      <c r="D1932" s="65" t="s">
        <v>2065</v>
      </c>
      <c r="E1932" s="65" t="s">
        <v>2213</v>
      </c>
      <c r="F1932" s="65" t="s">
        <v>418</v>
      </c>
      <c r="G1932" s="43" t="s">
        <v>3841</v>
      </c>
      <c r="H1932" s="71">
        <v>73</v>
      </c>
      <c r="I1932" s="68">
        <v>45904</v>
      </c>
      <c r="J1932" s="61">
        <v>3201</v>
      </c>
      <c r="K1932" s="74">
        <v>79</v>
      </c>
      <c r="L1932" s="93">
        <v>178.57</v>
      </c>
      <c r="M1932" s="93">
        <v>26.79</v>
      </c>
      <c r="N1932" s="93">
        <v>-44.65</v>
      </c>
      <c r="O1932" s="95">
        <f>L1932+M1932+N1932</f>
        <v>160.70999999999998</v>
      </c>
      <c r="P1932" s="25" t="s">
        <v>26</v>
      </c>
    </row>
    <row r="1933" spans="1:16" ht="147" hidden="1" customHeight="1" x14ac:dyDescent="0.2">
      <c r="A1933" s="7">
        <f t="shared" si="94"/>
        <v>1766</v>
      </c>
      <c r="B1933" s="64" t="s">
        <v>3842</v>
      </c>
      <c r="C1933" s="65" t="s">
        <v>3843</v>
      </c>
      <c r="D1933" s="65" t="s">
        <v>151</v>
      </c>
      <c r="E1933" s="65" t="s">
        <v>3844</v>
      </c>
      <c r="F1933" s="65" t="s">
        <v>401</v>
      </c>
      <c r="G1933" s="43" t="s">
        <v>3845</v>
      </c>
      <c r="H1933" s="71" t="s">
        <v>401</v>
      </c>
      <c r="I1933" s="68">
        <v>45905</v>
      </c>
      <c r="J1933" s="61">
        <v>3202</v>
      </c>
      <c r="K1933" s="74">
        <v>79</v>
      </c>
      <c r="L1933" s="93">
        <v>320</v>
      </c>
      <c r="M1933" s="93">
        <v>0</v>
      </c>
      <c r="N1933" s="93">
        <v>0</v>
      </c>
      <c r="O1933" s="95">
        <f t="shared" ref="O1933:O1946" si="97">L1933+M1933+N1933</f>
        <v>320</v>
      </c>
      <c r="P1933" s="25" t="s">
        <v>26</v>
      </c>
    </row>
    <row r="1934" spans="1:16" ht="142.5" hidden="1" customHeight="1" x14ac:dyDescent="0.2">
      <c r="A1934" s="7">
        <f t="shared" si="94"/>
        <v>1767</v>
      </c>
      <c r="B1934" s="64" t="s">
        <v>3846</v>
      </c>
      <c r="C1934" s="65" t="s">
        <v>3847</v>
      </c>
      <c r="D1934" s="65" t="s">
        <v>151</v>
      </c>
      <c r="E1934" s="65" t="s">
        <v>3848</v>
      </c>
      <c r="F1934" s="65" t="s">
        <v>401</v>
      </c>
      <c r="G1934" s="43" t="s">
        <v>3849</v>
      </c>
      <c r="H1934" s="71" t="s">
        <v>401</v>
      </c>
      <c r="I1934" s="68">
        <v>45905</v>
      </c>
      <c r="J1934" s="61">
        <v>3203</v>
      </c>
      <c r="K1934" s="74">
        <v>79</v>
      </c>
      <c r="L1934" s="93">
        <v>320</v>
      </c>
      <c r="M1934" s="93">
        <v>0</v>
      </c>
      <c r="N1934" s="93">
        <v>0</v>
      </c>
      <c r="O1934" s="95">
        <f t="shared" si="97"/>
        <v>320</v>
      </c>
      <c r="P1934" s="25" t="s">
        <v>26</v>
      </c>
    </row>
    <row r="1935" spans="1:16" ht="142.5" hidden="1" customHeight="1" x14ac:dyDescent="0.2">
      <c r="A1935" s="7">
        <f t="shared" si="94"/>
        <v>1768</v>
      </c>
      <c r="B1935" s="64" t="s">
        <v>3850</v>
      </c>
      <c r="C1935" s="65" t="s">
        <v>3851</v>
      </c>
      <c r="D1935" s="65" t="s">
        <v>151</v>
      </c>
      <c r="E1935" s="65" t="s">
        <v>3852</v>
      </c>
      <c r="F1935" s="65" t="s">
        <v>401</v>
      </c>
      <c r="G1935" s="43" t="s">
        <v>3853</v>
      </c>
      <c r="H1935" s="65" t="s">
        <v>401</v>
      </c>
      <c r="I1935" s="68">
        <v>45905</v>
      </c>
      <c r="J1935" s="61">
        <v>3204</v>
      </c>
      <c r="K1935" s="74">
        <v>79</v>
      </c>
      <c r="L1935" s="93">
        <v>320</v>
      </c>
      <c r="M1935" s="93">
        <v>0</v>
      </c>
      <c r="N1935" s="93">
        <v>0</v>
      </c>
      <c r="O1935" s="95">
        <f t="shared" si="97"/>
        <v>320</v>
      </c>
      <c r="P1935" s="25" t="s">
        <v>26</v>
      </c>
    </row>
    <row r="1936" spans="1:16" ht="165" hidden="1" customHeight="1" x14ac:dyDescent="0.2">
      <c r="A1936" s="7">
        <f t="shared" si="94"/>
        <v>1769</v>
      </c>
      <c r="B1936" s="64" t="s">
        <v>497</v>
      </c>
      <c r="C1936" s="65" t="s">
        <v>3854</v>
      </c>
      <c r="D1936" s="65" t="s">
        <v>151</v>
      </c>
      <c r="E1936" s="65" t="s">
        <v>3855</v>
      </c>
      <c r="F1936" s="65" t="s">
        <v>401</v>
      </c>
      <c r="G1936" s="43" t="s">
        <v>3856</v>
      </c>
      <c r="H1936" s="71">
        <v>89</v>
      </c>
      <c r="I1936" s="68">
        <v>45908</v>
      </c>
      <c r="J1936" s="61">
        <v>3206</v>
      </c>
      <c r="K1936" s="74">
        <v>79</v>
      </c>
      <c r="L1936" s="93">
        <v>1600</v>
      </c>
      <c r="M1936" s="93">
        <v>0</v>
      </c>
      <c r="N1936" s="93">
        <v>-160</v>
      </c>
      <c r="O1936" s="95">
        <f t="shared" si="97"/>
        <v>1440</v>
      </c>
      <c r="P1936" s="25" t="s">
        <v>26</v>
      </c>
    </row>
    <row r="1937" spans="1:16" ht="165" hidden="1" customHeight="1" x14ac:dyDescent="0.2">
      <c r="A1937" s="7">
        <f t="shared" si="94"/>
        <v>1770</v>
      </c>
      <c r="B1937" s="64">
        <v>1303601940001</v>
      </c>
      <c r="C1937" s="65" t="s">
        <v>123</v>
      </c>
      <c r="D1937" s="65" t="s">
        <v>2065</v>
      </c>
      <c r="E1937" s="65" t="s">
        <v>977</v>
      </c>
      <c r="F1937" s="65" t="s">
        <v>125</v>
      </c>
      <c r="G1937" s="43" t="s">
        <v>3857</v>
      </c>
      <c r="H1937" s="71">
        <v>751</v>
      </c>
      <c r="I1937" s="68">
        <v>45909</v>
      </c>
      <c r="J1937" s="61">
        <v>3212</v>
      </c>
      <c r="K1937" s="74">
        <v>79</v>
      </c>
      <c r="L1937" s="93">
        <v>4500</v>
      </c>
      <c r="M1937" s="93">
        <v>675</v>
      </c>
      <c r="N1937" s="93">
        <v>-1125</v>
      </c>
      <c r="O1937" s="95">
        <f t="shared" si="97"/>
        <v>4050</v>
      </c>
      <c r="P1937" s="25" t="s">
        <v>26</v>
      </c>
    </row>
    <row r="1938" spans="1:16" ht="136.5" hidden="1" customHeight="1" x14ac:dyDescent="0.2">
      <c r="A1938" s="7">
        <f t="shared" si="94"/>
        <v>1771</v>
      </c>
      <c r="B1938" s="64" t="s">
        <v>127</v>
      </c>
      <c r="C1938" s="65" t="s">
        <v>2235</v>
      </c>
      <c r="D1938" s="65" t="s">
        <v>2065</v>
      </c>
      <c r="E1938" s="65" t="s">
        <v>902</v>
      </c>
      <c r="F1938" s="65" t="s">
        <v>130</v>
      </c>
      <c r="G1938" s="43" t="s">
        <v>3858</v>
      </c>
      <c r="H1938" s="71">
        <v>35</v>
      </c>
      <c r="I1938" s="68">
        <v>45909</v>
      </c>
      <c r="J1938" s="61">
        <v>3213</v>
      </c>
      <c r="K1938" s="74">
        <v>79</v>
      </c>
      <c r="L1938" s="93">
        <v>1980</v>
      </c>
      <c r="M1938" s="93">
        <v>297</v>
      </c>
      <c r="N1938" s="93">
        <v>-495</v>
      </c>
      <c r="O1938" s="95">
        <f t="shared" si="97"/>
        <v>1782</v>
      </c>
      <c r="P1938" s="25" t="s">
        <v>26</v>
      </c>
    </row>
    <row r="1939" spans="1:16" ht="135" hidden="1" customHeight="1" x14ac:dyDescent="0.2">
      <c r="A1939" s="7">
        <f t="shared" si="94"/>
        <v>1772</v>
      </c>
      <c r="B1939" s="64" t="s">
        <v>3859</v>
      </c>
      <c r="C1939" s="65" t="s">
        <v>3860</v>
      </c>
      <c r="D1939" s="65" t="s">
        <v>2618</v>
      </c>
      <c r="E1939" s="65" t="s">
        <v>3861</v>
      </c>
      <c r="F1939" s="65" t="s">
        <v>401</v>
      </c>
      <c r="G1939" s="43" t="s">
        <v>3498</v>
      </c>
      <c r="H1939" s="71" t="s">
        <v>401</v>
      </c>
      <c r="I1939" s="68">
        <v>45904</v>
      </c>
      <c r="J1939" s="61">
        <v>120636426</v>
      </c>
      <c r="K1939" s="74">
        <v>79</v>
      </c>
      <c r="L1939" s="93">
        <v>80.55</v>
      </c>
      <c r="M1939" s="93">
        <v>0</v>
      </c>
      <c r="N1939" s="93">
        <v>0</v>
      </c>
      <c r="O1939" s="95">
        <f t="shared" si="97"/>
        <v>80.55</v>
      </c>
      <c r="P1939" s="25"/>
    </row>
    <row r="1940" spans="1:16" ht="144" hidden="1" customHeight="1" x14ac:dyDescent="0.2">
      <c r="A1940" s="7">
        <f t="shared" si="94"/>
        <v>1773</v>
      </c>
      <c r="B1940" s="64" t="s">
        <v>3862</v>
      </c>
      <c r="C1940" s="65" t="s">
        <v>3863</v>
      </c>
      <c r="D1940" s="65" t="s">
        <v>2618</v>
      </c>
      <c r="E1940" s="65" t="s">
        <v>3864</v>
      </c>
      <c r="F1940" s="65" t="s">
        <v>401</v>
      </c>
      <c r="G1940" s="43" t="s">
        <v>3496</v>
      </c>
      <c r="H1940" s="65" t="s">
        <v>401</v>
      </c>
      <c r="I1940" s="68">
        <v>45904</v>
      </c>
      <c r="J1940" s="61">
        <v>120589237</v>
      </c>
      <c r="K1940" s="74">
        <v>79</v>
      </c>
      <c r="L1940" s="93">
        <v>1.47</v>
      </c>
      <c r="M1940" s="93">
        <v>0</v>
      </c>
      <c r="N1940" s="93">
        <v>0</v>
      </c>
      <c r="O1940" s="95">
        <f t="shared" si="97"/>
        <v>1.47</v>
      </c>
      <c r="P1940" s="25"/>
    </row>
    <row r="1941" spans="1:16" ht="148.5" hidden="1" customHeight="1" x14ac:dyDescent="0.2">
      <c r="A1941" s="7">
        <f t="shared" si="94"/>
        <v>1774</v>
      </c>
      <c r="B1941" s="64" t="s">
        <v>3862</v>
      </c>
      <c r="C1941" s="65" t="s">
        <v>3863</v>
      </c>
      <c r="D1941" s="65" t="s">
        <v>2618</v>
      </c>
      <c r="E1941" s="65" t="s">
        <v>3865</v>
      </c>
      <c r="F1941" s="65" t="s">
        <v>401</v>
      </c>
      <c r="G1941" s="43" t="s">
        <v>3498</v>
      </c>
      <c r="H1941" s="65" t="s">
        <v>401</v>
      </c>
      <c r="I1941" s="68">
        <v>45904</v>
      </c>
      <c r="J1941" s="61">
        <v>120589236</v>
      </c>
      <c r="K1941" s="74">
        <v>79</v>
      </c>
      <c r="L1941" s="93">
        <v>80.55</v>
      </c>
      <c r="M1941" s="93">
        <v>0</v>
      </c>
      <c r="N1941" s="93">
        <v>0</v>
      </c>
      <c r="O1941" s="95">
        <f t="shared" si="97"/>
        <v>80.55</v>
      </c>
      <c r="P1941" s="25"/>
    </row>
    <row r="1942" spans="1:16" ht="121.5" hidden="1" customHeight="1" x14ac:dyDescent="0.2">
      <c r="A1942" s="7">
        <f t="shared" si="94"/>
        <v>1775</v>
      </c>
      <c r="B1942" s="64" t="s">
        <v>3862</v>
      </c>
      <c r="C1942" s="65" t="s">
        <v>3863</v>
      </c>
      <c r="D1942" s="65" t="s">
        <v>2618</v>
      </c>
      <c r="E1942" s="65" t="s">
        <v>3866</v>
      </c>
      <c r="F1942" s="65" t="s">
        <v>401</v>
      </c>
      <c r="G1942" s="43" t="s">
        <v>3867</v>
      </c>
      <c r="H1942" s="65" t="s">
        <v>401</v>
      </c>
      <c r="I1942" s="68">
        <v>45904</v>
      </c>
      <c r="J1942" s="61">
        <v>120589216</v>
      </c>
      <c r="K1942" s="74">
        <v>79</v>
      </c>
      <c r="L1942" s="93">
        <v>805.68</v>
      </c>
      <c r="M1942" s="93">
        <v>0</v>
      </c>
      <c r="N1942" s="93">
        <v>0</v>
      </c>
      <c r="O1942" s="95">
        <f t="shared" si="97"/>
        <v>805.68</v>
      </c>
      <c r="P1942" s="25"/>
    </row>
    <row r="1943" spans="1:16" ht="112.5" hidden="1" customHeight="1" x14ac:dyDescent="0.2">
      <c r="A1943" s="7">
        <f t="shared" si="94"/>
        <v>1776</v>
      </c>
      <c r="B1943" s="64" t="s">
        <v>3868</v>
      </c>
      <c r="C1943" s="65" t="s">
        <v>3869</v>
      </c>
      <c r="D1943" s="65" t="s">
        <v>2618</v>
      </c>
      <c r="E1943" s="65" t="s">
        <v>3866</v>
      </c>
      <c r="F1943" s="65" t="s">
        <v>401</v>
      </c>
      <c r="G1943" s="43" t="s">
        <v>3867</v>
      </c>
      <c r="H1943" s="65" t="s">
        <v>401</v>
      </c>
      <c r="I1943" s="68">
        <v>45904</v>
      </c>
      <c r="J1943" s="61">
        <v>120565696</v>
      </c>
      <c r="K1943" s="74">
        <v>79</v>
      </c>
      <c r="L1943" s="93">
        <v>1244.3</v>
      </c>
      <c r="M1943" s="93">
        <v>0</v>
      </c>
      <c r="N1943" s="93">
        <v>0</v>
      </c>
      <c r="O1943" s="95">
        <f t="shared" si="97"/>
        <v>1244.3</v>
      </c>
      <c r="P1943" s="25"/>
    </row>
    <row r="1944" spans="1:16" ht="115.5" hidden="1" customHeight="1" x14ac:dyDescent="0.2">
      <c r="A1944" s="7">
        <f t="shared" si="94"/>
        <v>1777</v>
      </c>
      <c r="B1944" s="64" t="s">
        <v>3870</v>
      </c>
      <c r="C1944" s="65" t="s">
        <v>3871</v>
      </c>
      <c r="D1944" s="65" t="s">
        <v>2618</v>
      </c>
      <c r="E1944" s="65" t="s">
        <v>3866</v>
      </c>
      <c r="F1944" s="65" t="s">
        <v>401</v>
      </c>
      <c r="G1944" s="43" t="s">
        <v>3867</v>
      </c>
      <c r="H1944" s="65" t="s">
        <v>401</v>
      </c>
      <c r="I1944" s="68">
        <v>45904</v>
      </c>
      <c r="J1944" s="61">
        <v>120574112</v>
      </c>
      <c r="K1944" s="74">
        <v>79</v>
      </c>
      <c r="L1944" s="93">
        <v>704.89</v>
      </c>
      <c r="M1944" s="93">
        <v>0</v>
      </c>
      <c r="N1944" s="93">
        <v>0</v>
      </c>
      <c r="O1944" s="95">
        <f t="shared" si="97"/>
        <v>704.89</v>
      </c>
      <c r="P1944" s="25"/>
    </row>
    <row r="1945" spans="1:16" ht="138" hidden="1" customHeight="1" x14ac:dyDescent="0.2">
      <c r="A1945" s="7">
        <f t="shared" si="94"/>
        <v>1778</v>
      </c>
      <c r="B1945" s="64" t="s">
        <v>3872</v>
      </c>
      <c r="C1945" s="65" t="s">
        <v>3873</v>
      </c>
      <c r="D1945" s="65" t="s">
        <v>2618</v>
      </c>
      <c r="E1945" s="65" t="s">
        <v>3866</v>
      </c>
      <c r="F1945" s="65" t="s">
        <v>401</v>
      </c>
      <c r="G1945" s="43" t="s">
        <v>3867</v>
      </c>
      <c r="H1945" s="65" t="s">
        <v>401</v>
      </c>
      <c r="I1945" s="68">
        <v>45904</v>
      </c>
      <c r="J1945" s="61">
        <v>120589217</v>
      </c>
      <c r="K1945" s="74">
        <v>79</v>
      </c>
      <c r="L1945" s="93">
        <v>842.18</v>
      </c>
      <c r="M1945" s="93">
        <v>0</v>
      </c>
      <c r="N1945" s="93">
        <v>0</v>
      </c>
      <c r="O1945" s="95">
        <f t="shared" si="97"/>
        <v>842.18</v>
      </c>
      <c r="P1945" s="25"/>
    </row>
    <row r="1946" spans="1:16" ht="133.5" hidden="1" customHeight="1" x14ac:dyDescent="0.2">
      <c r="A1946" s="7">
        <f t="shared" si="94"/>
        <v>1779</v>
      </c>
      <c r="B1946" s="64" t="s">
        <v>3874</v>
      </c>
      <c r="C1946" s="65" t="s">
        <v>3875</v>
      </c>
      <c r="D1946" s="65" t="s">
        <v>2618</v>
      </c>
      <c r="E1946" s="65" t="s">
        <v>3864</v>
      </c>
      <c r="F1946" s="65" t="s">
        <v>401</v>
      </c>
      <c r="G1946" s="43" t="s">
        <v>3496</v>
      </c>
      <c r="H1946" s="65" t="s">
        <v>401</v>
      </c>
      <c r="I1946" s="68">
        <v>45904</v>
      </c>
      <c r="J1946" s="61">
        <v>120618042</v>
      </c>
      <c r="K1946" s="74">
        <v>79</v>
      </c>
      <c r="L1946" s="93">
        <v>1.47</v>
      </c>
      <c r="M1946" s="93">
        <v>0</v>
      </c>
      <c r="N1946" s="93">
        <v>0</v>
      </c>
      <c r="O1946" s="95">
        <f t="shared" si="97"/>
        <v>1.47</v>
      </c>
      <c r="P1946" s="25"/>
    </row>
    <row r="1947" spans="1:16" ht="181.5" hidden="1" customHeight="1" x14ac:dyDescent="0.2">
      <c r="A1947" s="7">
        <f t="shared" si="94"/>
        <v>1780</v>
      </c>
      <c r="B1947" s="64">
        <v>1791964519001</v>
      </c>
      <c r="C1947" s="65" t="s">
        <v>3876</v>
      </c>
      <c r="D1947" s="65" t="s">
        <v>3877</v>
      </c>
      <c r="E1947" s="65" t="s">
        <v>3878</v>
      </c>
      <c r="F1947" s="65" t="s">
        <v>286</v>
      </c>
      <c r="G1947" s="43" t="s">
        <v>3879</v>
      </c>
      <c r="H1947" s="71">
        <v>2152</v>
      </c>
      <c r="I1947" s="68">
        <v>45908</v>
      </c>
      <c r="J1947" s="61">
        <v>3205</v>
      </c>
      <c r="K1947" s="74">
        <v>80</v>
      </c>
      <c r="L1947" s="93">
        <v>27633.3</v>
      </c>
      <c r="M1947" s="93">
        <v>4145</v>
      </c>
      <c r="N1947" s="93">
        <v>-4904.92</v>
      </c>
      <c r="O1947" s="94">
        <f>L1947+M1947+N1947</f>
        <v>26873.379999999997</v>
      </c>
      <c r="P1947" s="25" t="s">
        <v>26</v>
      </c>
    </row>
    <row r="1948" spans="1:16" ht="165" hidden="1" customHeight="1" x14ac:dyDescent="0.2">
      <c r="A1948" s="7">
        <f t="shared" si="94"/>
        <v>1781</v>
      </c>
      <c r="B1948" s="64" t="s">
        <v>288</v>
      </c>
      <c r="C1948" s="65" t="s">
        <v>2686</v>
      </c>
      <c r="D1948" s="65" t="s">
        <v>151</v>
      </c>
      <c r="E1948" s="65" t="s">
        <v>3880</v>
      </c>
      <c r="F1948" s="65" t="s">
        <v>401</v>
      </c>
      <c r="G1948" s="43" t="s">
        <v>3881</v>
      </c>
      <c r="H1948" s="71" t="s">
        <v>401</v>
      </c>
      <c r="I1948" s="68">
        <v>45911</v>
      </c>
      <c r="J1948" s="61">
        <v>3211</v>
      </c>
      <c r="K1948" s="74">
        <v>80</v>
      </c>
      <c r="L1948" s="93">
        <v>922.87</v>
      </c>
      <c r="M1948" s="93">
        <v>0</v>
      </c>
      <c r="N1948" s="93">
        <v>-80.400000000000006</v>
      </c>
      <c r="O1948" s="95">
        <f>L1948+M1948+N1948</f>
        <v>842.47</v>
      </c>
      <c r="P1948" s="25" t="s">
        <v>26</v>
      </c>
    </row>
    <row r="1949" spans="1:16" ht="166.5" hidden="1" customHeight="1" x14ac:dyDescent="0.2">
      <c r="A1949" s="7">
        <f t="shared" si="94"/>
        <v>1782</v>
      </c>
      <c r="B1949" s="64" t="s">
        <v>3882</v>
      </c>
      <c r="C1949" s="65" t="s">
        <v>87</v>
      </c>
      <c r="D1949" s="65" t="s">
        <v>3883</v>
      </c>
      <c r="E1949" s="65" t="s">
        <v>1700</v>
      </c>
      <c r="F1949" s="65" t="s">
        <v>90</v>
      </c>
      <c r="G1949" s="43" t="s">
        <v>3884</v>
      </c>
      <c r="H1949" s="71">
        <v>1289</v>
      </c>
      <c r="I1949" s="68">
        <v>45910</v>
      </c>
      <c r="J1949" s="61">
        <v>3214</v>
      </c>
      <c r="K1949" s="74">
        <v>80</v>
      </c>
      <c r="L1949" s="93">
        <v>1700</v>
      </c>
      <c r="M1949" s="93">
        <v>255</v>
      </c>
      <c r="N1949" s="93">
        <v>-425</v>
      </c>
      <c r="O1949" s="95">
        <f>L1949+M1949+N1949</f>
        <v>1530</v>
      </c>
      <c r="P1949" s="25" t="s">
        <v>26</v>
      </c>
    </row>
    <row r="1950" spans="1:16" ht="166.5" hidden="1" customHeight="1" x14ac:dyDescent="0.2">
      <c r="A1950" s="7">
        <f t="shared" si="94"/>
        <v>1783</v>
      </c>
      <c r="B1950" s="64">
        <v>1100830676001</v>
      </c>
      <c r="C1950" s="65" t="s">
        <v>432</v>
      </c>
      <c r="D1950" s="65" t="s">
        <v>3883</v>
      </c>
      <c r="E1950" s="65" t="s">
        <v>1086</v>
      </c>
      <c r="F1950" s="65" t="s">
        <v>434</v>
      </c>
      <c r="G1950" s="43" t="s">
        <v>3885</v>
      </c>
      <c r="H1950" s="71">
        <v>27</v>
      </c>
      <c r="I1950" s="68">
        <v>45910</v>
      </c>
      <c r="J1950" s="61">
        <v>3215</v>
      </c>
      <c r="K1950" s="74">
        <v>80</v>
      </c>
      <c r="L1950" s="93">
        <v>996</v>
      </c>
      <c r="M1950" s="93">
        <v>0</v>
      </c>
      <c r="N1950" s="93">
        <v>-99.6</v>
      </c>
      <c r="O1950" s="95">
        <f t="shared" ref="O1950:O1956" si="98">L1950+M1950+N1950</f>
        <v>896.4</v>
      </c>
      <c r="P1950" s="25" t="s">
        <v>26</v>
      </c>
    </row>
    <row r="1951" spans="1:16" ht="159" hidden="1" customHeight="1" x14ac:dyDescent="0.2">
      <c r="A1951" s="7">
        <f t="shared" si="94"/>
        <v>1784</v>
      </c>
      <c r="B1951" s="64" t="s">
        <v>1793</v>
      </c>
      <c r="C1951" s="65" t="s">
        <v>1900</v>
      </c>
      <c r="D1951" s="65" t="s">
        <v>493</v>
      </c>
      <c r="E1951" s="65" t="s">
        <v>3886</v>
      </c>
      <c r="F1951" s="65" t="s">
        <v>3887</v>
      </c>
      <c r="G1951" s="43" t="s">
        <v>3888</v>
      </c>
      <c r="H1951" s="71">
        <v>221</v>
      </c>
      <c r="I1951" s="68">
        <v>45910</v>
      </c>
      <c r="J1951" s="61">
        <v>3216</v>
      </c>
      <c r="K1951" s="74">
        <v>80</v>
      </c>
      <c r="L1951" s="93">
        <v>1600</v>
      </c>
      <c r="M1951" s="93">
        <v>240</v>
      </c>
      <c r="N1951" s="93">
        <v>-400</v>
      </c>
      <c r="O1951" s="95">
        <f t="shared" si="98"/>
        <v>1440</v>
      </c>
      <c r="P1951" s="25" t="s">
        <v>26</v>
      </c>
    </row>
    <row r="1952" spans="1:16" ht="168" hidden="1" customHeight="1" x14ac:dyDescent="0.2">
      <c r="A1952" s="7">
        <f t="shared" si="94"/>
        <v>1785</v>
      </c>
      <c r="B1952" s="64">
        <v>1205754144001</v>
      </c>
      <c r="C1952" s="65" t="s">
        <v>3889</v>
      </c>
      <c r="D1952" s="65" t="s">
        <v>3883</v>
      </c>
      <c r="E1952" s="65" t="s">
        <v>1151</v>
      </c>
      <c r="F1952" s="65" t="s">
        <v>580</v>
      </c>
      <c r="G1952" s="43" t="s">
        <v>3890</v>
      </c>
      <c r="H1952" s="71">
        <v>39</v>
      </c>
      <c r="I1952" s="68">
        <v>45910</v>
      </c>
      <c r="J1952" s="61">
        <v>3217</v>
      </c>
      <c r="K1952" s="74">
        <v>80</v>
      </c>
      <c r="L1952" s="93">
        <v>396</v>
      </c>
      <c r="M1952" s="93">
        <v>59.4</v>
      </c>
      <c r="N1952" s="93">
        <v>-99</v>
      </c>
      <c r="O1952" s="95">
        <f t="shared" si="98"/>
        <v>356.4</v>
      </c>
      <c r="P1952" s="25" t="s">
        <v>26</v>
      </c>
    </row>
    <row r="1953" spans="1:16" ht="169.5" hidden="1" customHeight="1" x14ac:dyDescent="0.2">
      <c r="A1953" s="7">
        <f t="shared" si="94"/>
        <v>1786</v>
      </c>
      <c r="B1953" s="64">
        <v>1304699471001</v>
      </c>
      <c r="C1953" s="65" t="s">
        <v>3891</v>
      </c>
      <c r="D1953" s="65" t="s">
        <v>3883</v>
      </c>
      <c r="E1953" s="65" t="s">
        <v>1765</v>
      </c>
      <c r="F1953" s="65" t="s">
        <v>485</v>
      </c>
      <c r="G1953" s="43" t="s">
        <v>3892</v>
      </c>
      <c r="H1953" s="71">
        <v>3467</v>
      </c>
      <c r="I1953" s="68">
        <v>45910</v>
      </c>
      <c r="J1953" s="61">
        <v>3218</v>
      </c>
      <c r="K1953" s="74">
        <v>80</v>
      </c>
      <c r="L1953" s="93">
        <v>2250</v>
      </c>
      <c r="M1953" s="93">
        <v>337.5</v>
      </c>
      <c r="N1953" s="93">
        <v>-562.5</v>
      </c>
      <c r="O1953" s="95">
        <f t="shared" si="98"/>
        <v>2025</v>
      </c>
      <c r="P1953" s="25" t="s">
        <v>26</v>
      </c>
    </row>
    <row r="1954" spans="1:16" ht="159" hidden="1" customHeight="1" x14ac:dyDescent="0.2">
      <c r="A1954" s="7">
        <f t="shared" si="94"/>
        <v>1787</v>
      </c>
      <c r="B1954" s="64" t="s">
        <v>296</v>
      </c>
      <c r="C1954" s="65" t="s">
        <v>297</v>
      </c>
      <c r="D1954" s="65" t="s">
        <v>3883</v>
      </c>
      <c r="E1954" s="65" t="s">
        <v>2274</v>
      </c>
      <c r="F1954" s="65" t="s">
        <v>299</v>
      </c>
      <c r="G1954" s="43" t="s">
        <v>3893</v>
      </c>
      <c r="H1954" s="71">
        <v>30</v>
      </c>
      <c r="I1954" s="68">
        <v>45910</v>
      </c>
      <c r="J1954" s="61">
        <v>3219</v>
      </c>
      <c r="K1954" s="74">
        <v>80</v>
      </c>
      <c r="L1954" s="93">
        <v>1653.38</v>
      </c>
      <c r="M1954" s="93">
        <v>248.01</v>
      </c>
      <c r="N1954" s="93">
        <v>-413.35</v>
      </c>
      <c r="O1954" s="95">
        <f t="shared" si="98"/>
        <v>1488.04</v>
      </c>
      <c r="P1954" s="25" t="s">
        <v>26</v>
      </c>
    </row>
    <row r="1955" spans="1:16" ht="138" hidden="1" customHeight="1" x14ac:dyDescent="0.2">
      <c r="A1955" s="7">
        <f t="shared" si="94"/>
        <v>1788</v>
      </c>
      <c r="B1955" s="64" t="s">
        <v>169</v>
      </c>
      <c r="C1955" s="65" t="s">
        <v>3894</v>
      </c>
      <c r="D1955" s="65" t="s">
        <v>3883</v>
      </c>
      <c r="E1955" s="65" t="s">
        <v>1009</v>
      </c>
      <c r="F1955" s="65" t="s">
        <v>172</v>
      </c>
      <c r="G1955" s="43" t="s">
        <v>3895</v>
      </c>
      <c r="H1955" s="71">
        <v>11</v>
      </c>
      <c r="I1955" s="68">
        <v>45910</v>
      </c>
      <c r="J1955" s="61">
        <v>3222</v>
      </c>
      <c r="K1955" s="74">
        <v>80</v>
      </c>
      <c r="L1955" s="93">
        <v>1430</v>
      </c>
      <c r="M1955" s="93">
        <v>0</v>
      </c>
      <c r="N1955" s="93">
        <v>-143</v>
      </c>
      <c r="O1955" s="95">
        <f t="shared" si="98"/>
        <v>1287</v>
      </c>
      <c r="P1955" s="25" t="s">
        <v>26</v>
      </c>
    </row>
    <row r="1956" spans="1:16" ht="184.5" hidden="1" customHeight="1" x14ac:dyDescent="0.2">
      <c r="A1956" s="7">
        <f t="shared" si="94"/>
        <v>1789</v>
      </c>
      <c r="B1956" s="64">
        <v>1308271871001</v>
      </c>
      <c r="C1956" s="65" t="s">
        <v>133</v>
      </c>
      <c r="D1956" s="65" t="s">
        <v>3883</v>
      </c>
      <c r="E1956" s="65" t="s">
        <v>2228</v>
      </c>
      <c r="F1956" s="65" t="s">
        <v>135</v>
      </c>
      <c r="G1956" s="43" t="s">
        <v>3896</v>
      </c>
      <c r="H1956" s="71">
        <v>58</v>
      </c>
      <c r="I1956" s="68">
        <v>45910</v>
      </c>
      <c r="J1956" s="61">
        <v>3223</v>
      </c>
      <c r="K1956" s="74">
        <v>80</v>
      </c>
      <c r="L1956" s="93">
        <v>2400</v>
      </c>
      <c r="M1956" s="93">
        <v>360</v>
      </c>
      <c r="N1956" s="93">
        <v>-600</v>
      </c>
      <c r="O1956" s="95">
        <f t="shared" si="98"/>
        <v>2160</v>
      </c>
      <c r="P1956" s="25" t="s">
        <v>26</v>
      </c>
    </row>
    <row r="1957" spans="1:16" ht="166.5" hidden="1" customHeight="1" x14ac:dyDescent="0.2">
      <c r="A1957" s="7">
        <f t="shared" si="94"/>
        <v>1790</v>
      </c>
      <c r="B1957" s="64" t="s">
        <v>288</v>
      </c>
      <c r="C1957" s="65" t="s">
        <v>2686</v>
      </c>
      <c r="D1957" s="65" t="s">
        <v>151</v>
      </c>
      <c r="E1957" s="65" t="s">
        <v>3897</v>
      </c>
      <c r="F1957" s="65" t="s">
        <v>401</v>
      </c>
      <c r="G1957" s="43" t="s">
        <v>3898</v>
      </c>
      <c r="H1957" s="65" t="s">
        <v>401</v>
      </c>
      <c r="I1957" s="68">
        <v>45912</v>
      </c>
      <c r="J1957" s="61">
        <v>3224</v>
      </c>
      <c r="K1957" s="74">
        <v>81</v>
      </c>
      <c r="L1957" s="93">
        <v>1372.47</v>
      </c>
      <c r="M1957" s="93">
        <v>0</v>
      </c>
      <c r="N1957" s="93">
        <v>-7.33</v>
      </c>
      <c r="O1957" s="94">
        <f>L1957+M1957+N1957</f>
        <v>1365.14</v>
      </c>
      <c r="P1957" s="25" t="s">
        <v>26</v>
      </c>
    </row>
    <row r="1958" spans="1:16" ht="168" hidden="1" customHeight="1" x14ac:dyDescent="0.2">
      <c r="A1958" s="7">
        <f t="shared" si="94"/>
        <v>1791</v>
      </c>
      <c r="B1958" s="64" t="s">
        <v>288</v>
      </c>
      <c r="C1958" s="65" t="s">
        <v>2686</v>
      </c>
      <c r="D1958" s="65" t="s">
        <v>151</v>
      </c>
      <c r="E1958" s="65" t="s">
        <v>3899</v>
      </c>
      <c r="F1958" s="65" t="s">
        <v>401</v>
      </c>
      <c r="G1958" s="43" t="s">
        <v>3900</v>
      </c>
      <c r="H1958" s="65" t="s">
        <v>401</v>
      </c>
      <c r="I1958" s="68">
        <v>45912</v>
      </c>
      <c r="J1958" s="61">
        <v>3225</v>
      </c>
      <c r="K1958" s="74">
        <v>81</v>
      </c>
      <c r="L1958" s="93">
        <v>3038.86</v>
      </c>
      <c r="M1958" s="93">
        <v>0</v>
      </c>
      <c r="N1958" s="93">
        <v>-0.33</v>
      </c>
      <c r="O1958" s="95">
        <f>L1958+M1958+N1958</f>
        <v>3038.53</v>
      </c>
      <c r="P1958" s="25" t="s">
        <v>26</v>
      </c>
    </row>
    <row r="1959" spans="1:16" ht="141" hidden="1" customHeight="1" x14ac:dyDescent="0.2">
      <c r="A1959" s="7">
        <f t="shared" si="94"/>
        <v>1792</v>
      </c>
      <c r="B1959" s="64" t="s">
        <v>288</v>
      </c>
      <c r="C1959" s="65" t="s">
        <v>2686</v>
      </c>
      <c r="D1959" s="65" t="s">
        <v>151</v>
      </c>
      <c r="E1959" s="65" t="s">
        <v>3901</v>
      </c>
      <c r="F1959" s="65" t="s">
        <v>401</v>
      </c>
      <c r="G1959" s="43" t="s">
        <v>3902</v>
      </c>
      <c r="H1959" s="65" t="s">
        <v>401</v>
      </c>
      <c r="I1959" s="68">
        <v>45912</v>
      </c>
      <c r="J1959" s="61">
        <v>3226</v>
      </c>
      <c r="K1959" s="74">
        <v>81</v>
      </c>
      <c r="L1959" s="93">
        <v>657.59</v>
      </c>
      <c r="M1959" s="93">
        <v>0</v>
      </c>
      <c r="N1959" s="93">
        <v>-3.75</v>
      </c>
      <c r="O1959" s="95">
        <f>L1959+M1959+N1959</f>
        <v>653.84</v>
      </c>
      <c r="P1959" s="25" t="s">
        <v>26</v>
      </c>
    </row>
    <row r="1960" spans="1:16" ht="168" hidden="1" customHeight="1" x14ac:dyDescent="0.2">
      <c r="A1960" s="7">
        <f t="shared" si="94"/>
        <v>1793</v>
      </c>
      <c r="B1960" s="64" t="s">
        <v>288</v>
      </c>
      <c r="C1960" s="65" t="s">
        <v>2686</v>
      </c>
      <c r="D1960" s="65" t="s">
        <v>151</v>
      </c>
      <c r="E1960" s="65" t="s">
        <v>3903</v>
      </c>
      <c r="F1960" s="65" t="s">
        <v>401</v>
      </c>
      <c r="G1960" s="43" t="s">
        <v>3904</v>
      </c>
      <c r="H1960" s="65" t="s">
        <v>401</v>
      </c>
      <c r="I1960" s="68">
        <v>45912</v>
      </c>
      <c r="J1960" s="61">
        <v>3227</v>
      </c>
      <c r="K1960" s="74">
        <v>81</v>
      </c>
      <c r="L1960" s="93">
        <v>2123.59</v>
      </c>
      <c r="M1960" s="93">
        <v>0</v>
      </c>
      <c r="N1960" s="93">
        <v>-7.33</v>
      </c>
      <c r="O1960" s="95">
        <f t="shared" ref="O1960:O1992" si="99">L1960+M1960+N1960</f>
        <v>2116.2600000000002</v>
      </c>
      <c r="P1960" s="25" t="s">
        <v>26</v>
      </c>
    </row>
    <row r="1961" spans="1:16" ht="163.5" hidden="1" customHeight="1" x14ac:dyDescent="0.2">
      <c r="A1961" s="7">
        <f t="shared" si="94"/>
        <v>1794</v>
      </c>
      <c r="B1961" s="64" t="s">
        <v>288</v>
      </c>
      <c r="C1961" s="65" t="s">
        <v>2686</v>
      </c>
      <c r="D1961" s="65" t="s">
        <v>151</v>
      </c>
      <c r="E1961" s="65" t="s">
        <v>3905</v>
      </c>
      <c r="F1961" s="65" t="s">
        <v>401</v>
      </c>
      <c r="G1961" s="43" t="s">
        <v>3906</v>
      </c>
      <c r="H1961" s="65" t="s">
        <v>401</v>
      </c>
      <c r="I1961" s="68">
        <v>45912</v>
      </c>
      <c r="J1961" s="61">
        <v>3228</v>
      </c>
      <c r="K1961" s="74">
        <v>81</v>
      </c>
      <c r="L1961" s="93">
        <v>1692.58</v>
      </c>
      <c r="M1961" s="93">
        <v>0</v>
      </c>
      <c r="N1961" s="93">
        <v>-0.33</v>
      </c>
      <c r="O1961" s="95">
        <f t="shared" si="99"/>
        <v>1692.25</v>
      </c>
      <c r="P1961" s="25" t="s">
        <v>26</v>
      </c>
    </row>
    <row r="1962" spans="1:16" ht="139.5" hidden="1" customHeight="1" x14ac:dyDescent="0.2">
      <c r="A1962" s="7">
        <f t="shared" ref="A1962:A2025" si="100">1+A1961</f>
        <v>1795</v>
      </c>
      <c r="B1962" s="64">
        <v>1792128919001</v>
      </c>
      <c r="C1962" s="65" t="s">
        <v>3466</v>
      </c>
      <c r="D1962" s="65" t="s">
        <v>2065</v>
      </c>
      <c r="E1962" s="65" t="s">
        <v>3907</v>
      </c>
      <c r="F1962" s="65" t="s">
        <v>401</v>
      </c>
      <c r="G1962" s="43" t="s">
        <v>3908</v>
      </c>
      <c r="H1962" s="65" t="s">
        <v>401</v>
      </c>
      <c r="I1962" s="68">
        <v>45912</v>
      </c>
      <c r="J1962" s="61">
        <v>3229</v>
      </c>
      <c r="K1962" s="74">
        <v>81</v>
      </c>
      <c r="L1962" s="93">
        <v>2232.14</v>
      </c>
      <c r="M1962" s="93">
        <v>334.82</v>
      </c>
      <c r="N1962" s="93">
        <v>-558.03</v>
      </c>
      <c r="O1962" s="95">
        <f t="shared" si="99"/>
        <v>2008.93</v>
      </c>
      <c r="P1962" s="25" t="s">
        <v>26</v>
      </c>
    </row>
    <row r="1963" spans="1:16" ht="184.5" hidden="1" customHeight="1" x14ac:dyDescent="0.2">
      <c r="A1963" s="7">
        <f t="shared" si="100"/>
        <v>1796</v>
      </c>
      <c r="B1963" s="64" t="s">
        <v>396</v>
      </c>
      <c r="C1963" s="65" t="s">
        <v>3909</v>
      </c>
      <c r="D1963" s="65" t="s">
        <v>3779</v>
      </c>
      <c r="E1963" s="65" t="s">
        <v>397</v>
      </c>
      <c r="F1963" s="65" t="s">
        <v>1046</v>
      </c>
      <c r="G1963" s="43" t="s">
        <v>3910</v>
      </c>
      <c r="H1963" s="89">
        <v>117</v>
      </c>
      <c r="I1963" s="68">
        <v>45912</v>
      </c>
      <c r="J1963" s="61">
        <v>3230</v>
      </c>
      <c r="K1963" s="74">
        <v>81</v>
      </c>
      <c r="L1963" s="93">
        <v>23736</v>
      </c>
      <c r="M1963" s="93">
        <v>3560.4</v>
      </c>
      <c r="N1963" s="93">
        <v>-4213.1400000000003</v>
      </c>
      <c r="O1963" s="95">
        <f t="shared" si="99"/>
        <v>23083.260000000002</v>
      </c>
      <c r="P1963" s="25" t="s">
        <v>26</v>
      </c>
    </row>
    <row r="1964" spans="1:16" ht="117" hidden="1" customHeight="1" x14ac:dyDescent="0.2">
      <c r="A1964" s="7">
        <f t="shared" si="100"/>
        <v>1797</v>
      </c>
      <c r="B1964" s="64" t="s">
        <v>558</v>
      </c>
      <c r="C1964" s="65" t="s">
        <v>3532</v>
      </c>
      <c r="D1964" s="65" t="s">
        <v>560</v>
      </c>
      <c r="E1964" s="65" t="s">
        <v>3911</v>
      </c>
      <c r="F1964" s="65" t="s">
        <v>562</v>
      </c>
      <c r="G1964" s="43" t="s">
        <v>3912</v>
      </c>
      <c r="H1964" s="89">
        <v>443296</v>
      </c>
      <c r="I1964" s="68">
        <v>45912</v>
      </c>
      <c r="J1964" s="61">
        <v>3231</v>
      </c>
      <c r="K1964" s="74">
        <v>81</v>
      </c>
      <c r="L1964" s="93">
        <v>3672</v>
      </c>
      <c r="M1964" s="93">
        <v>550.79999999999995</v>
      </c>
      <c r="N1964" s="93">
        <v>-651.78</v>
      </c>
      <c r="O1964" s="95">
        <f t="shared" si="99"/>
        <v>3571.0200000000004</v>
      </c>
      <c r="P1964" s="25" t="s">
        <v>26</v>
      </c>
    </row>
    <row r="1965" spans="1:16" ht="153" hidden="1" customHeight="1" x14ac:dyDescent="0.2">
      <c r="A1965" s="7">
        <f t="shared" si="100"/>
        <v>1798</v>
      </c>
      <c r="B1965" s="64">
        <v>1306571371001</v>
      </c>
      <c r="C1965" s="65" t="s">
        <v>119</v>
      </c>
      <c r="D1965" s="65" t="s">
        <v>2065</v>
      </c>
      <c r="E1965" s="65" t="s">
        <v>1024</v>
      </c>
      <c r="F1965" s="65" t="s">
        <v>3913</v>
      </c>
      <c r="G1965" s="43" t="s">
        <v>3914</v>
      </c>
      <c r="H1965" s="89" t="s">
        <v>3915</v>
      </c>
      <c r="I1965" s="68">
        <v>45912</v>
      </c>
      <c r="J1965" s="61">
        <v>3232</v>
      </c>
      <c r="K1965" s="74">
        <v>81</v>
      </c>
      <c r="L1965" s="93">
        <v>2500</v>
      </c>
      <c r="M1965" s="93">
        <v>375</v>
      </c>
      <c r="N1965" s="93">
        <v>-625</v>
      </c>
      <c r="O1965" s="95">
        <f t="shared" si="99"/>
        <v>2250</v>
      </c>
      <c r="P1965" s="25" t="s">
        <v>26</v>
      </c>
    </row>
    <row r="1966" spans="1:16" ht="141" hidden="1" customHeight="1" x14ac:dyDescent="0.2">
      <c r="A1966" s="7">
        <f t="shared" si="100"/>
        <v>1799</v>
      </c>
      <c r="B1966" s="64">
        <v>1305374272001</v>
      </c>
      <c r="C1966" s="65" t="s">
        <v>2232</v>
      </c>
      <c r="D1966" s="65" t="s">
        <v>2065</v>
      </c>
      <c r="E1966" s="65" t="s">
        <v>1709</v>
      </c>
      <c r="F1966" s="65" t="s">
        <v>1170</v>
      </c>
      <c r="G1966" s="43" t="s">
        <v>3916</v>
      </c>
      <c r="H1966" s="89">
        <v>304</v>
      </c>
      <c r="I1966" s="68">
        <v>45912</v>
      </c>
      <c r="J1966" s="61">
        <v>3233</v>
      </c>
      <c r="K1966" s="74">
        <v>81</v>
      </c>
      <c r="L1966" s="93">
        <v>2700</v>
      </c>
      <c r="M1966" s="93">
        <v>405</v>
      </c>
      <c r="N1966" s="93">
        <v>-675</v>
      </c>
      <c r="O1966" s="95">
        <f>L1966+M1966+N1966</f>
        <v>2430</v>
      </c>
      <c r="P1966" s="25" t="s">
        <v>26</v>
      </c>
    </row>
    <row r="1967" spans="1:16" ht="130.5" hidden="1" customHeight="1" x14ac:dyDescent="0.2">
      <c r="A1967" s="7">
        <f t="shared" si="100"/>
        <v>1800</v>
      </c>
      <c r="B1967" s="64" t="s">
        <v>600</v>
      </c>
      <c r="C1967" s="65" t="s">
        <v>3555</v>
      </c>
      <c r="D1967" s="65" t="s">
        <v>3883</v>
      </c>
      <c r="E1967" s="65" t="s">
        <v>3917</v>
      </c>
      <c r="F1967" s="65" t="s">
        <v>737</v>
      </c>
      <c r="G1967" s="43" t="s">
        <v>3918</v>
      </c>
      <c r="H1967" s="89">
        <v>43885</v>
      </c>
      <c r="I1967" s="68">
        <v>45912</v>
      </c>
      <c r="J1967" s="61">
        <v>3234</v>
      </c>
      <c r="K1967" s="74">
        <v>81</v>
      </c>
      <c r="L1967" s="93">
        <v>1760.37</v>
      </c>
      <c r="M1967" s="93">
        <v>264.05</v>
      </c>
      <c r="N1967" s="93">
        <v>0</v>
      </c>
      <c r="O1967" s="95">
        <f t="shared" si="99"/>
        <v>2024.4199999999998</v>
      </c>
      <c r="P1967" s="25" t="s">
        <v>26</v>
      </c>
    </row>
    <row r="1968" spans="1:16" ht="180" hidden="1" customHeight="1" x14ac:dyDescent="0.2">
      <c r="A1968" s="7">
        <f t="shared" si="100"/>
        <v>1801</v>
      </c>
      <c r="B1968" s="64" t="s">
        <v>600</v>
      </c>
      <c r="C1968" s="65" t="s">
        <v>3555</v>
      </c>
      <c r="D1968" s="65" t="s">
        <v>3883</v>
      </c>
      <c r="E1968" s="65" t="s">
        <v>3919</v>
      </c>
      <c r="F1968" s="65" t="s">
        <v>737</v>
      </c>
      <c r="G1968" s="43" t="s">
        <v>3920</v>
      </c>
      <c r="H1968" s="89">
        <v>40476</v>
      </c>
      <c r="I1968" s="68">
        <v>45912</v>
      </c>
      <c r="J1968" s="61">
        <v>3235</v>
      </c>
      <c r="K1968" s="74">
        <v>81</v>
      </c>
      <c r="L1968" s="93">
        <v>2086.92</v>
      </c>
      <c r="M1968" s="93">
        <v>313.04000000000002</v>
      </c>
      <c r="N1968" s="93">
        <v>0</v>
      </c>
      <c r="O1968" s="95">
        <f t="shared" si="99"/>
        <v>2399.96</v>
      </c>
      <c r="P1968" s="25" t="s">
        <v>26</v>
      </c>
    </row>
    <row r="1969" spans="1:16" ht="130.5" hidden="1" customHeight="1" x14ac:dyDescent="0.2">
      <c r="A1969" s="7">
        <f t="shared" si="100"/>
        <v>1802</v>
      </c>
      <c r="B1969" s="64" t="s">
        <v>377</v>
      </c>
      <c r="C1969" s="65" t="s">
        <v>3544</v>
      </c>
      <c r="D1969" s="65" t="s">
        <v>2173</v>
      </c>
      <c r="E1969" s="65" t="s">
        <v>1359</v>
      </c>
      <c r="F1969" s="65" t="s">
        <v>381</v>
      </c>
      <c r="G1969" s="43" t="s">
        <v>3921</v>
      </c>
      <c r="H1969" s="89">
        <v>1196</v>
      </c>
      <c r="I1969" s="68">
        <v>45912</v>
      </c>
      <c r="J1969" s="61">
        <v>3238</v>
      </c>
      <c r="K1969" s="74">
        <v>81</v>
      </c>
      <c r="L1969" s="93">
        <v>986.19</v>
      </c>
      <c r="M1969" s="93">
        <v>147.93</v>
      </c>
      <c r="N1969" s="93">
        <v>0</v>
      </c>
      <c r="O1969" s="95">
        <f t="shared" si="99"/>
        <v>1134.1200000000001</v>
      </c>
      <c r="P1969" s="25" t="s">
        <v>26</v>
      </c>
    </row>
    <row r="1970" spans="1:16" ht="123" hidden="1" customHeight="1" x14ac:dyDescent="0.2">
      <c r="A1970" s="7">
        <f t="shared" si="100"/>
        <v>1803</v>
      </c>
      <c r="B1970" s="64" t="s">
        <v>600</v>
      </c>
      <c r="C1970" s="65" t="s">
        <v>3555</v>
      </c>
      <c r="D1970" s="65" t="s">
        <v>3883</v>
      </c>
      <c r="E1970" s="65" t="s">
        <v>3922</v>
      </c>
      <c r="F1970" s="65" t="s">
        <v>3923</v>
      </c>
      <c r="G1970" s="43" t="s">
        <v>3924</v>
      </c>
      <c r="H1970" s="89">
        <v>43880</v>
      </c>
      <c r="I1970" s="68">
        <v>45912</v>
      </c>
      <c r="J1970" s="61">
        <v>3239</v>
      </c>
      <c r="K1970" s="74">
        <v>81</v>
      </c>
      <c r="L1970" s="93">
        <v>2688.5</v>
      </c>
      <c r="M1970" s="93">
        <v>403.28</v>
      </c>
      <c r="N1970" s="93">
        <v>0</v>
      </c>
      <c r="O1970" s="95">
        <f t="shared" si="99"/>
        <v>3091.7799999999997</v>
      </c>
      <c r="P1970" s="25" t="s">
        <v>26</v>
      </c>
    </row>
    <row r="1971" spans="1:16" ht="150" hidden="1" customHeight="1" x14ac:dyDescent="0.2">
      <c r="A1971" s="7">
        <f t="shared" si="100"/>
        <v>1804</v>
      </c>
      <c r="B1971" s="64" t="s">
        <v>288</v>
      </c>
      <c r="C1971" s="65" t="s">
        <v>2686</v>
      </c>
      <c r="D1971" s="65" t="s">
        <v>151</v>
      </c>
      <c r="E1971" s="65" t="s">
        <v>3925</v>
      </c>
      <c r="F1971" s="65" t="s">
        <v>401</v>
      </c>
      <c r="G1971" s="43" t="s">
        <v>3926</v>
      </c>
      <c r="H1971" s="65" t="s">
        <v>401</v>
      </c>
      <c r="I1971" s="68">
        <v>45915</v>
      </c>
      <c r="J1971" s="61">
        <v>3242</v>
      </c>
      <c r="K1971" s="74">
        <v>81</v>
      </c>
      <c r="L1971" s="93">
        <v>640340.53</v>
      </c>
      <c r="M1971" s="93">
        <v>0</v>
      </c>
      <c r="N1971" s="93">
        <v>-62139.72</v>
      </c>
      <c r="O1971" s="95">
        <f t="shared" si="99"/>
        <v>578200.81000000006</v>
      </c>
      <c r="P1971" s="25" t="s">
        <v>26</v>
      </c>
    </row>
    <row r="1972" spans="1:16" ht="156" hidden="1" customHeight="1" x14ac:dyDescent="0.2">
      <c r="A1972" s="7">
        <f t="shared" si="100"/>
        <v>1805</v>
      </c>
      <c r="B1972" s="64" t="s">
        <v>377</v>
      </c>
      <c r="C1972" s="65" t="s">
        <v>3544</v>
      </c>
      <c r="D1972" s="65" t="s">
        <v>3883</v>
      </c>
      <c r="E1972" s="65" t="s">
        <v>3927</v>
      </c>
      <c r="F1972" s="65" t="s">
        <v>384</v>
      </c>
      <c r="G1972" s="43" t="s">
        <v>3928</v>
      </c>
      <c r="H1972" s="89">
        <v>1195</v>
      </c>
      <c r="I1972" s="68">
        <v>45915</v>
      </c>
      <c r="J1972" s="61">
        <v>3246</v>
      </c>
      <c r="K1972" s="74">
        <v>81</v>
      </c>
      <c r="L1972" s="93">
        <v>801.62</v>
      </c>
      <c r="M1972" s="93">
        <v>120.24</v>
      </c>
      <c r="N1972" s="93">
        <v>0</v>
      </c>
      <c r="O1972" s="95">
        <f t="shared" si="99"/>
        <v>921.86</v>
      </c>
      <c r="P1972" s="25" t="s">
        <v>26</v>
      </c>
    </row>
    <row r="1973" spans="1:16" ht="127.5" hidden="1" customHeight="1" x14ac:dyDescent="0.2">
      <c r="A1973" s="7">
        <f t="shared" si="100"/>
        <v>1806</v>
      </c>
      <c r="B1973" s="64" t="s">
        <v>600</v>
      </c>
      <c r="C1973" s="65" t="s">
        <v>3555</v>
      </c>
      <c r="D1973" s="65" t="s">
        <v>3883</v>
      </c>
      <c r="E1973" s="65" t="s">
        <v>3929</v>
      </c>
      <c r="F1973" s="65" t="s">
        <v>737</v>
      </c>
      <c r="G1973" s="43" t="s">
        <v>3930</v>
      </c>
      <c r="H1973" s="89">
        <v>43884</v>
      </c>
      <c r="I1973" s="68">
        <v>45915</v>
      </c>
      <c r="J1973" s="61">
        <v>3248</v>
      </c>
      <c r="K1973" s="74">
        <v>81</v>
      </c>
      <c r="L1973" s="93">
        <v>1310.17</v>
      </c>
      <c r="M1973" s="93">
        <v>196.53</v>
      </c>
      <c r="N1973" s="93">
        <v>0</v>
      </c>
      <c r="O1973" s="95">
        <f t="shared" si="99"/>
        <v>1506.7</v>
      </c>
      <c r="P1973" s="25" t="s">
        <v>26</v>
      </c>
    </row>
    <row r="1974" spans="1:16" ht="123" hidden="1" customHeight="1" x14ac:dyDescent="0.2">
      <c r="A1974" s="7">
        <f t="shared" si="100"/>
        <v>1807</v>
      </c>
      <c r="B1974" s="64" t="s">
        <v>3870</v>
      </c>
      <c r="C1974" s="65" t="s">
        <v>3871</v>
      </c>
      <c r="D1974" s="65" t="s">
        <v>3931</v>
      </c>
      <c r="E1974" s="65" t="s">
        <v>3932</v>
      </c>
      <c r="F1974" s="65" t="s">
        <v>401</v>
      </c>
      <c r="G1974" s="43" t="s">
        <v>3933</v>
      </c>
      <c r="H1974" s="65" t="s">
        <v>401</v>
      </c>
      <c r="I1974" s="68">
        <v>45915</v>
      </c>
      <c r="J1974" s="61">
        <v>120641060</v>
      </c>
      <c r="K1974" s="74">
        <v>81</v>
      </c>
      <c r="L1974" s="93">
        <v>92.75</v>
      </c>
      <c r="M1974" s="93">
        <v>0</v>
      </c>
      <c r="N1974" s="93">
        <v>0</v>
      </c>
      <c r="O1974" s="95">
        <f t="shared" si="99"/>
        <v>92.75</v>
      </c>
      <c r="P1974" s="25"/>
    </row>
    <row r="1975" spans="1:16" ht="118.5" hidden="1" customHeight="1" x14ac:dyDescent="0.2">
      <c r="A1975" s="7">
        <f t="shared" si="100"/>
        <v>1808</v>
      </c>
      <c r="B1975" s="64" t="s">
        <v>3870</v>
      </c>
      <c r="C1975" s="65" t="s">
        <v>3871</v>
      </c>
      <c r="D1975" s="65" t="s">
        <v>3931</v>
      </c>
      <c r="E1975" s="65" t="s">
        <v>3932</v>
      </c>
      <c r="F1975" s="65" t="s">
        <v>401</v>
      </c>
      <c r="G1975" s="43" t="s">
        <v>3867</v>
      </c>
      <c r="H1975" s="65" t="s">
        <v>401</v>
      </c>
      <c r="I1975" s="68">
        <v>45904</v>
      </c>
      <c r="J1975" s="61">
        <v>120574112</v>
      </c>
      <c r="K1975" s="74">
        <v>81</v>
      </c>
      <c r="L1975" s="93">
        <v>704.89</v>
      </c>
      <c r="M1975" s="93">
        <v>0</v>
      </c>
      <c r="N1975" s="93">
        <v>0</v>
      </c>
      <c r="O1975" s="95">
        <f t="shared" si="99"/>
        <v>704.89</v>
      </c>
      <c r="P1975" s="25"/>
    </row>
    <row r="1976" spans="1:16" ht="133.5" hidden="1" customHeight="1" x14ac:dyDescent="0.2">
      <c r="A1976" s="7">
        <f t="shared" si="100"/>
        <v>1809</v>
      </c>
      <c r="B1976" s="64" t="s">
        <v>3870</v>
      </c>
      <c r="C1976" s="65" t="s">
        <v>3871</v>
      </c>
      <c r="D1976" s="65" t="s">
        <v>3931</v>
      </c>
      <c r="E1976" s="65" t="s">
        <v>3932</v>
      </c>
      <c r="F1976" s="65" t="s">
        <v>401</v>
      </c>
      <c r="G1976" s="43" t="s">
        <v>3498</v>
      </c>
      <c r="H1976" s="65" t="s">
        <v>401</v>
      </c>
      <c r="I1976" s="68">
        <v>45904</v>
      </c>
      <c r="J1976" s="61">
        <v>120574139</v>
      </c>
      <c r="K1976" s="74">
        <v>81</v>
      </c>
      <c r="L1976" s="93">
        <v>92.71</v>
      </c>
      <c r="M1976" s="93">
        <v>0</v>
      </c>
      <c r="N1976" s="93">
        <v>0</v>
      </c>
      <c r="O1976" s="95">
        <f t="shared" si="99"/>
        <v>92.71</v>
      </c>
      <c r="P1976" s="25"/>
    </row>
    <row r="1977" spans="1:16" ht="174" hidden="1" customHeight="1" x14ac:dyDescent="0.2">
      <c r="A1977" s="7">
        <f t="shared" si="100"/>
        <v>1810</v>
      </c>
      <c r="B1977" s="64" t="s">
        <v>389</v>
      </c>
      <c r="C1977" s="65" t="s">
        <v>3631</v>
      </c>
      <c r="D1977" s="65" t="s">
        <v>3883</v>
      </c>
      <c r="E1977" s="65" t="s">
        <v>392</v>
      </c>
      <c r="F1977" s="65" t="s">
        <v>393</v>
      </c>
      <c r="G1977" s="43" t="s">
        <v>3934</v>
      </c>
      <c r="H1977" s="65" t="s">
        <v>3935</v>
      </c>
      <c r="I1977" s="68">
        <v>45918</v>
      </c>
      <c r="J1977" s="61">
        <v>3300</v>
      </c>
      <c r="K1977" s="74">
        <v>82</v>
      </c>
      <c r="L1977" s="93">
        <v>2692.37</v>
      </c>
      <c r="M1977" s="93">
        <v>403.86</v>
      </c>
      <c r="N1977" s="93">
        <v>0</v>
      </c>
      <c r="O1977" s="94">
        <f t="shared" si="99"/>
        <v>3096.23</v>
      </c>
      <c r="P1977" s="25" t="s">
        <v>26</v>
      </c>
    </row>
    <row r="1978" spans="1:16" ht="177" hidden="1" customHeight="1" x14ac:dyDescent="0.2">
      <c r="A1978" s="7">
        <f t="shared" si="100"/>
        <v>1811</v>
      </c>
      <c r="B1978" s="64" t="s">
        <v>68</v>
      </c>
      <c r="C1978" s="65" t="s">
        <v>1351</v>
      </c>
      <c r="D1978" s="65" t="s">
        <v>2065</v>
      </c>
      <c r="E1978" s="65" t="s">
        <v>2002</v>
      </c>
      <c r="F1978" s="65" t="s">
        <v>3936</v>
      </c>
      <c r="G1978" s="43" t="s">
        <v>3937</v>
      </c>
      <c r="H1978" s="89">
        <v>49</v>
      </c>
      <c r="I1978" s="68">
        <v>45918</v>
      </c>
      <c r="J1978" s="61">
        <v>3307</v>
      </c>
      <c r="K1978" s="74">
        <v>82</v>
      </c>
      <c r="L1978" s="93">
        <v>1980</v>
      </c>
      <c r="M1978" s="93">
        <v>297</v>
      </c>
      <c r="N1978" s="93">
        <v>-495</v>
      </c>
      <c r="O1978" s="95">
        <f t="shared" si="99"/>
        <v>1782</v>
      </c>
      <c r="P1978" s="25" t="s">
        <v>26</v>
      </c>
    </row>
    <row r="1979" spans="1:16" ht="192" hidden="1" customHeight="1" x14ac:dyDescent="0.2">
      <c r="A1979" s="7">
        <f t="shared" si="100"/>
        <v>1812</v>
      </c>
      <c r="B1979" s="64" t="s">
        <v>600</v>
      </c>
      <c r="C1979" s="65" t="s">
        <v>3555</v>
      </c>
      <c r="D1979" s="65" t="s">
        <v>3938</v>
      </c>
      <c r="E1979" s="65" t="s">
        <v>1839</v>
      </c>
      <c r="F1979" s="65" t="s">
        <v>768</v>
      </c>
      <c r="G1979" s="43" t="s">
        <v>3939</v>
      </c>
      <c r="H1979" s="89">
        <v>43866</v>
      </c>
      <c r="I1979" s="68">
        <v>45918</v>
      </c>
      <c r="J1979" s="61">
        <v>3311</v>
      </c>
      <c r="K1979" s="74">
        <v>82</v>
      </c>
      <c r="L1979" s="93">
        <v>494.74</v>
      </c>
      <c r="M1979" s="93">
        <v>74.209999999999994</v>
      </c>
      <c r="N1979" s="93">
        <v>0</v>
      </c>
      <c r="O1979" s="95">
        <f t="shared" si="99"/>
        <v>568.95000000000005</v>
      </c>
      <c r="P1979" s="25" t="s">
        <v>26</v>
      </c>
    </row>
    <row r="1980" spans="1:16" ht="207" hidden="1" customHeight="1" x14ac:dyDescent="0.2">
      <c r="A1980" s="7">
        <f t="shared" si="100"/>
        <v>1813</v>
      </c>
      <c r="B1980" s="64" t="s">
        <v>3940</v>
      </c>
      <c r="C1980" s="65" t="s">
        <v>943</v>
      </c>
      <c r="D1980" s="65" t="s">
        <v>3707</v>
      </c>
      <c r="E1980" s="65" t="s">
        <v>144</v>
      </c>
      <c r="F1980" s="65" t="s">
        <v>401</v>
      </c>
      <c r="G1980" s="43" t="s">
        <v>3941</v>
      </c>
      <c r="H1980" s="89" t="s">
        <v>3942</v>
      </c>
      <c r="I1980" s="68">
        <v>45917</v>
      </c>
      <c r="J1980" s="61">
        <v>3317</v>
      </c>
      <c r="K1980" s="74">
        <v>82</v>
      </c>
      <c r="L1980" s="93">
        <v>38.380000000000003</v>
      </c>
      <c r="M1980" s="93">
        <v>0</v>
      </c>
      <c r="N1980" s="93">
        <v>0</v>
      </c>
      <c r="O1980" s="95">
        <f t="shared" si="99"/>
        <v>38.380000000000003</v>
      </c>
      <c r="P1980" s="25" t="s">
        <v>26</v>
      </c>
    </row>
    <row r="1981" spans="1:16" ht="199.5" hidden="1" customHeight="1" x14ac:dyDescent="0.2">
      <c r="A1981" s="7">
        <f t="shared" si="100"/>
        <v>1814</v>
      </c>
      <c r="B1981" s="64" t="s">
        <v>141</v>
      </c>
      <c r="C1981" s="65" t="s">
        <v>3205</v>
      </c>
      <c r="D1981" s="65" t="s">
        <v>3707</v>
      </c>
      <c r="E1981" s="65" t="s">
        <v>144</v>
      </c>
      <c r="F1981" s="65" t="s">
        <v>401</v>
      </c>
      <c r="G1981" s="43" t="s">
        <v>3943</v>
      </c>
      <c r="H1981" s="89">
        <v>67405368</v>
      </c>
      <c r="I1981" s="68">
        <v>45918</v>
      </c>
      <c r="J1981" s="61">
        <v>3323</v>
      </c>
      <c r="K1981" s="74">
        <v>82</v>
      </c>
      <c r="L1981" s="93">
        <v>6556.43</v>
      </c>
      <c r="M1981" s="93">
        <v>0</v>
      </c>
      <c r="N1981" s="93">
        <v>-106.14</v>
      </c>
      <c r="O1981" s="95">
        <f t="shared" si="99"/>
        <v>6450.29</v>
      </c>
      <c r="P1981" s="25" t="s">
        <v>26</v>
      </c>
    </row>
    <row r="1982" spans="1:16" ht="214.5" hidden="1" customHeight="1" x14ac:dyDescent="0.2">
      <c r="A1982" s="7">
        <f t="shared" si="100"/>
        <v>1815</v>
      </c>
      <c r="B1982" s="64" t="s">
        <v>141</v>
      </c>
      <c r="C1982" s="65" t="s">
        <v>3205</v>
      </c>
      <c r="D1982" s="65" t="s">
        <v>3707</v>
      </c>
      <c r="E1982" s="65" t="s">
        <v>144</v>
      </c>
      <c r="F1982" s="65" t="s">
        <v>401</v>
      </c>
      <c r="G1982" s="43" t="s">
        <v>3944</v>
      </c>
      <c r="H1982" s="89" t="s">
        <v>3945</v>
      </c>
      <c r="I1982" s="68">
        <v>45918</v>
      </c>
      <c r="J1982" s="61">
        <v>3328</v>
      </c>
      <c r="K1982" s="74">
        <v>82</v>
      </c>
      <c r="L1982" s="93">
        <v>1328.59</v>
      </c>
      <c r="M1982" s="93">
        <v>0</v>
      </c>
      <c r="N1982" s="93">
        <v>-8.1199999999999992</v>
      </c>
      <c r="O1982" s="95">
        <f t="shared" si="99"/>
        <v>1320.47</v>
      </c>
      <c r="P1982" s="25" t="s">
        <v>26</v>
      </c>
    </row>
    <row r="1983" spans="1:16" ht="199.5" hidden="1" customHeight="1" x14ac:dyDescent="0.2">
      <c r="A1983" s="7">
        <f t="shared" si="100"/>
        <v>1816</v>
      </c>
      <c r="B1983" s="64">
        <v>1190005646001</v>
      </c>
      <c r="C1983" s="65" t="s">
        <v>3946</v>
      </c>
      <c r="D1983" s="65" t="s">
        <v>3707</v>
      </c>
      <c r="E1983" s="65" t="s">
        <v>144</v>
      </c>
      <c r="F1983" s="65" t="s">
        <v>401</v>
      </c>
      <c r="G1983" s="43" t="s">
        <v>3947</v>
      </c>
      <c r="H1983" s="65" t="s">
        <v>401</v>
      </c>
      <c r="I1983" s="68">
        <v>45918</v>
      </c>
      <c r="J1983" s="61">
        <v>3330</v>
      </c>
      <c r="K1983" s="74">
        <v>82</v>
      </c>
      <c r="L1983" s="93">
        <v>289.13</v>
      </c>
      <c r="M1983" s="93">
        <v>0</v>
      </c>
      <c r="N1983" s="93">
        <v>-2.42</v>
      </c>
      <c r="O1983" s="95">
        <f t="shared" si="99"/>
        <v>286.70999999999998</v>
      </c>
      <c r="P1983" s="25" t="s">
        <v>26</v>
      </c>
    </row>
    <row r="1984" spans="1:16" ht="210" hidden="1" customHeight="1" x14ac:dyDescent="0.2">
      <c r="A1984" s="7">
        <f t="shared" si="100"/>
        <v>1817</v>
      </c>
      <c r="B1984" s="64" t="s">
        <v>479</v>
      </c>
      <c r="C1984" s="65" t="s">
        <v>1288</v>
      </c>
      <c r="D1984" s="65" t="s">
        <v>2065</v>
      </c>
      <c r="E1984" s="65" t="s">
        <v>3948</v>
      </c>
      <c r="F1984" s="65" t="s">
        <v>1290</v>
      </c>
      <c r="G1984" s="43" t="s">
        <v>3949</v>
      </c>
      <c r="H1984" s="89">
        <v>41</v>
      </c>
      <c r="I1984" s="68">
        <v>45918</v>
      </c>
      <c r="J1984" s="61">
        <v>3331</v>
      </c>
      <c r="K1984" s="74">
        <v>82</v>
      </c>
      <c r="L1984" s="93">
        <v>900</v>
      </c>
      <c r="M1984" s="93">
        <v>135</v>
      </c>
      <c r="N1984" s="93">
        <v>-225</v>
      </c>
      <c r="O1984" s="95">
        <f t="shared" si="99"/>
        <v>810</v>
      </c>
      <c r="P1984" s="25" t="s">
        <v>26</v>
      </c>
    </row>
    <row r="1985" spans="1:16" ht="196.5" hidden="1" customHeight="1" x14ac:dyDescent="0.2">
      <c r="A1985" s="7">
        <f t="shared" si="100"/>
        <v>1818</v>
      </c>
      <c r="B1985" s="64" t="s">
        <v>141</v>
      </c>
      <c r="C1985" s="65" t="s">
        <v>3205</v>
      </c>
      <c r="D1985" s="65" t="s">
        <v>3707</v>
      </c>
      <c r="E1985" s="65" t="s">
        <v>144</v>
      </c>
      <c r="F1985" s="65" t="s">
        <v>3950</v>
      </c>
      <c r="G1985" s="43" t="s">
        <v>3951</v>
      </c>
      <c r="H1985" s="89" t="s">
        <v>3952</v>
      </c>
      <c r="I1985" s="68">
        <v>45918</v>
      </c>
      <c r="J1985" s="61">
        <v>3332</v>
      </c>
      <c r="K1985" s="74">
        <v>82</v>
      </c>
      <c r="L1985" s="93">
        <v>235.72</v>
      </c>
      <c r="M1985" s="93">
        <v>0</v>
      </c>
      <c r="N1985" s="93">
        <v>-3.74</v>
      </c>
      <c r="O1985" s="95">
        <f t="shared" si="99"/>
        <v>231.98</v>
      </c>
      <c r="P1985" s="25" t="s">
        <v>26</v>
      </c>
    </row>
    <row r="1986" spans="1:16" ht="166.5" hidden="1" customHeight="1" x14ac:dyDescent="0.2">
      <c r="A1986" s="7">
        <f t="shared" si="100"/>
        <v>1819</v>
      </c>
      <c r="B1986" s="64" t="s">
        <v>141</v>
      </c>
      <c r="C1986" s="65" t="s">
        <v>3205</v>
      </c>
      <c r="D1986" s="65" t="s">
        <v>3707</v>
      </c>
      <c r="E1986" s="65" t="s">
        <v>144</v>
      </c>
      <c r="F1986" s="65" t="s">
        <v>3953</v>
      </c>
      <c r="G1986" s="43" t="s">
        <v>3954</v>
      </c>
      <c r="H1986" s="89" t="s">
        <v>3955</v>
      </c>
      <c r="I1986" s="68">
        <v>45918</v>
      </c>
      <c r="J1986" s="61">
        <v>3334</v>
      </c>
      <c r="K1986" s="74">
        <v>82</v>
      </c>
      <c r="L1986" s="93">
        <v>11310.19</v>
      </c>
      <c r="M1986" s="93">
        <v>0</v>
      </c>
      <c r="N1986" s="93">
        <v>-152.6</v>
      </c>
      <c r="O1986" s="95">
        <f>L1986+M1986+N1986</f>
        <v>11157.59</v>
      </c>
      <c r="P1986" s="25" t="s">
        <v>26</v>
      </c>
    </row>
    <row r="1987" spans="1:16" ht="145.5" hidden="1" customHeight="1" x14ac:dyDescent="0.2">
      <c r="A1987" s="7">
        <f t="shared" si="100"/>
        <v>1820</v>
      </c>
      <c r="B1987" s="64">
        <v>1090051721001</v>
      </c>
      <c r="C1987" s="65" t="s">
        <v>3956</v>
      </c>
      <c r="D1987" s="65" t="s">
        <v>3707</v>
      </c>
      <c r="E1987" s="65" t="s">
        <v>144</v>
      </c>
      <c r="F1987" s="65" t="s">
        <v>401</v>
      </c>
      <c r="G1987" s="43" t="s">
        <v>3957</v>
      </c>
      <c r="H1987" s="89" t="s">
        <v>3958</v>
      </c>
      <c r="I1987" s="68">
        <v>45918</v>
      </c>
      <c r="J1987" s="61">
        <v>3335</v>
      </c>
      <c r="K1987" s="74">
        <v>82</v>
      </c>
      <c r="L1987" s="93">
        <v>680.79</v>
      </c>
      <c r="M1987" s="93">
        <v>0.42</v>
      </c>
      <c r="N1987" s="93">
        <v>-8.76</v>
      </c>
      <c r="O1987" s="95">
        <f t="shared" si="99"/>
        <v>672.44999999999993</v>
      </c>
      <c r="P1987" s="25" t="s">
        <v>26</v>
      </c>
    </row>
    <row r="1988" spans="1:16" ht="162" hidden="1" customHeight="1" x14ac:dyDescent="0.2">
      <c r="A1988" s="7">
        <f t="shared" si="100"/>
        <v>1821</v>
      </c>
      <c r="B1988" s="64" t="s">
        <v>141</v>
      </c>
      <c r="C1988" s="65" t="s">
        <v>3205</v>
      </c>
      <c r="D1988" s="65" t="s">
        <v>3707</v>
      </c>
      <c r="E1988" s="65" t="s">
        <v>144</v>
      </c>
      <c r="F1988" s="65" t="s">
        <v>401</v>
      </c>
      <c r="G1988" s="43" t="s">
        <v>3959</v>
      </c>
      <c r="H1988" s="89">
        <v>67545587</v>
      </c>
      <c r="I1988" s="68">
        <v>45918</v>
      </c>
      <c r="J1988" s="61">
        <v>3336</v>
      </c>
      <c r="K1988" s="74">
        <v>82</v>
      </c>
      <c r="L1988" s="93">
        <v>891.1</v>
      </c>
      <c r="M1988" s="93">
        <v>0</v>
      </c>
      <c r="N1988" s="93">
        <v>-1.48</v>
      </c>
      <c r="O1988" s="95">
        <f t="shared" si="99"/>
        <v>889.62</v>
      </c>
      <c r="P1988" s="25" t="s">
        <v>26</v>
      </c>
    </row>
    <row r="1989" spans="1:16" ht="181.5" hidden="1" customHeight="1" x14ac:dyDescent="0.2">
      <c r="A1989" s="7">
        <f t="shared" si="100"/>
        <v>1822</v>
      </c>
      <c r="B1989" s="64" t="s">
        <v>600</v>
      </c>
      <c r="C1989" s="65" t="s">
        <v>3555</v>
      </c>
      <c r="D1989" s="65" t="s">
        <v>3938</v>
      </c>
      <c r="E1989" s="65" t="s">
        <v>2604</v>
      </c>
      <c r="F1989" s="65" t="s">
        <v>768</v>
      </c>
      <c r="G1989" s="43" t="s">
        <v>3960</v>
      </c>
      <c r="H1989" s="89">
        <v>43864</v>
      </c>
      <c r="I1989" s="68">
        <v>45918</v>
      </c>
      <c r="J1989" s="61">
        <v>3337</v>
      </c>
      <c r="K1989" s="74">
        <v>82</v>
      </c>
      <c r="L1989" s="93">
        <v>1515.92</v>
      </c>
      <c r="M1989" s="93">
        <v>227.39</v>
      </c>
      <c r="N1989" s="93">
        <v>0</v>
      </c>
      <c r="O1989" s="95">
        <f t="shared" si="99"/>
        <v>1743.31</v>
      </c>
      <c r="P1989" s="25" t="s">
        <v>26</v>
      </c>
    </row>
    <row r="1990" spans="1:16" ht="165" hidden="1" customHeight="1" x14ac:dyDescent="0.2">
      <c r="A1990" s="7">
        <f t="shared" si="100"/>
        <v>1823</v>
      </c>
      <c r="B1990" s="64" t="s">
        <v>600</v>
      </c>
      <c r="C1990" s="65" t="s">
        <v>3555</v>
      </c>
      <c r="D1990" s="65" t="s">
        <v>3938</v>
      </c>
      <c r="E1990" s="65" t="s">
        <v>2856</v>
      </c>
      <c r="F1990" s="65" t="s">
        <v>768</v>
      </c>
      <c r="G1990" s="43" t="s">
        <v>3961</v>
      </c>
      <c r="H1990" s="89">
        <v>43867</v>
      </c>
      <c r="I1990" s="68">
        <v>45918</v>
      </c>
      <c r="J1990" s="61">
        <v>3339</v>
      </c>
      <c r="K1990" s="74">
        <v>82</v>
      </c>
      <c r="L1990" s="93">
        <v>859.51</v>
      </c>
      <c r="M1990" s="93">
        <v>128.93</v>
      </c>
      <c r="N1990" s="93">
        <v>0</v>
      </c>
      <c r="O1990" s="95">
        <f t="shared" si="99"/>
        <v>988.44</v>
      </c>
      <c r="P1990" s="25" t="s">
        <v>26</v>
      </c>
    </row>
    <row r="1991" spans="1:16" ht="153" hidden="1" customHeight="1" x14ac:dyDescent="0.2">
      <c r="A1991" s="7">
        <f t="shared" si="100"/>
        <v>1824</v>
      </c>
      <c r="B1991" s="64" t="s">
        <v>141</v>
      </c>
      <c r="C1991" s="65" t="s">
        <v>3205</v>
      </c>
      <c r="D1991" s="65" t="s">
        <v>3707</v>
      </c>
      <c r="E1991" s="65" t="s">
        <v>144</v>
      </c>
      <c r="F1991" s="65" t="s">
        <v>401</v>
      </c>
      <c r="G1991" s="43" t="s">
        <v>3962</v>
      </c>
      <c r="H1991" s="89" t="s">
        <v>3963</v>
      </c>
      <c r="I1991" s="68">
        <v>45918</v>
      </c>
      <c r="J1991" s="61">
        <v>3341</v>
      </c>
      <c r="K1991" s="74">
        <v>82</v>
      </c>
      <c r="L1991" s="93">
        <v>12</v>
      </c>
      <c r="M1991" s="93">
        <v>0</v>
      </c>
      <c r="N1991" s="93">
        <v>-7.0000000000000007E-2</v>
      </c>
      <c r="O1991" s="95">
        <f t="shared" si="99"/>
        <v>11.93</v>
      </c>
      <c r="P1991" s="25" t="s">
        <v>26</v>
      </c>
    </row>
    <row r="1992" spans="1:16" ht="139.5" hidden="1" customHeight="1" x14ac:dyDescent="0.2">
      <c r="A1992" s="7">
        <f t="shared" si="100"/>
        <v>1825</v>
      </c>
      <c r="B1992" s="64" t="s">
        <v>141</v>
      </c>
      <c r="C1992" s="65" t="s">
        <v>3205</v>
      </c>
      <c r="D1992" s="65" t="s">
        <v>3707</v>
      </c>
      <c r="E1992" s="65" t="s">
        <v>144</v>
      </c>
      <c r="F1992" s="65" t="s">
        <v>401</v>
      </c>
      <c r="G1992" s="43" t="s">
        <v>3964</v>
      </c>
      <c r="H1992" s="89" t="s">
        <v>3965</v>
      </c>
      <c r="I1992" s="68">
        <v>45918</v>
      </c>
      <c r="J1992" s="61">
        <v>3342</v>
      </c>
      <c r="K1992" s="74">
        <v>82</v>
      </c>
      <c r="L1992" s="93">
        <v>1198.1400000000001</v>
      </c>
      <c r="M1992" s="93">
        <v>0</v>
      </c>
      <c r="N1992" s="93">
        <v>-11.63</v>
      </c>
      <c r="O1992" s="95">
        <f t="shared" si="99"/>
        <v>1186.51</v>
      </c>
      <c r="P1992" s="25" t="s">
        <v>26</v>
      </c>
    </row>
    <row r="1993" spans="1:16" ht="151.5" hidden="1" customHeight="1" x14ac:dyDescent="0.2">
      <c r="A1993" s="7">
        <f t="shared" si="100"/>
        <v>1826</v>
      </c>
      <c r="B1993" s="64" t="s">
        <v>288</v>
      </c>
      <c r="C1993" s="65" t="s">
        <v>2686</v>
      </c>
      <c r="D1993" s="65" t="s">
        <v>151</v>
      </c>
      <c r="E1993" s="65" t="s">
        <v>3966</v>
      </c>
      <c r="F1993" s="65" t="s">
        <v>401</v>
      </c>
      <c r="G1993" s="43" t="s">
        <v>3967</v>
      </c>
      <c r="H1993" s="65" t="s">
        <v>401</v>
      </c>
      <c r="I1993" s="68">
        <v>45916</v>
      </c>
      <c r="J1993" s="61">
        <v>3252</v>
      </c>
      <c r="K1993" s="74">
        <v>83</v>
      </c>
      <c r="L1993" s="93">
        <v>2210.46</v>
      </c>
      <c r="M1993" s="93">
        <v>0</v>
      </c>
      <c r="N1993" s="93">
        <v>-420.77</v>
      </c>
      <c r="O1993" s="94">
        <f>L1993+M1993+N1993</f>
        <v>1789.69</v>
      </c>
      <c r="P1993" s="25" t="s">
        <v>26</v>
      </c>
    </row>
    <row r="1994" spans="1:16" ht="102" hidden="1" customHeight="1" x14ac:dyDescent="0.2">
      <c r="A1994" s="7">
        <f t="shared" si="100"/>
        <v>1827</v>
      </c>
      <c r="B1994" s="64" t="s">
        <v>288</v>
      </c>
      <c r="C1994" s="65" t="s">
        <v>2686</v>
      </c>
      <c r="D1994" s="65" t="s">
        <v>151</v>
      </c>
      <c r="E1994" s="65" t="s">
        <v>3968</v>
      </c>
      <c r="F1994" s="65" t="s">
        <v>401</v>
      </c>
      <c r="G1994" s="43" t="s">
        <v>3969</v>
      </c>
      <c r="H1994" s="65" t="s">
        <v>401</v>
      </c>
      <c r="I1994" s="68">
        <v>45916</v>
      </c>
      <c r="J1994" s="61">
        <v>3253</v>
      </c>
      <c r="K1994" s="74">
        <v>83</v>
      </c>
      <c r="L1994" s="93">
        <v>170.07</v>
      </c>
      <c r="M1994" s="93">
        <v>0</v>
      </c>
      <c r="N1994" s="93">
        <v>-32.729999999999997</v>
      </c>
      <c r="O1994" s="95">
        <f>L1994+M1994+N1994</f>
        <v>137.34</v>
      </c>
      <c r="P1994" s="25" t="s">
        <v>26</v>
      </c>
    </row>
    <row r="1995" spans="1:16" ht="141" hidden="1" customHeight="1" x14ac:dyDescent="0.2">
      <c r="A1995" s="7">
        <f t="shared" si="100"/>
        <v>1828</v>
      </c>
      <c r="B1995" s="64" t="s">
        <v>288</v>
      </c>
      <c r="C1995" s="65" t="s">
        <v>2686</v>
      </c>
      <c r="D1995" s="65" t="s">
        <v>151</v>
      </c>
      <c r="E1995" s="65" t="s">
        <v>3970</v>
      </c>
      <c r="F1995" s="65" t="s">
        <v>401</v>
      </c>
      <c r="G1995" s="43" t="s">
        <v>3971</v>
      </c>
      <c r="H1995" s="65" t="s">
        <v>401</v>
      </c>
      <c r="I1995" s="68">
        <v>45916</v>
      </c>
      <c r="J1995" s="61">
        <v>3254</v>
      </c>
      <c r="K1995" s="74">
        <v>83</v>
      </c>
      <c r="L1995" s="93">
        <v>5665.21</v>
      </c>
      <c r="M1995" s="93">
        <v>0</v>
      </c>
      <c r="N1995" s="93">
        <v>0</v>
      </c>
      <c r="O1995" s="95">
        <f>L1995+M1995+N1995</f>
        <v>5665.21</v>
      </c>
      <c r="P1995" s="25" t="s">
        <v>26</v>
      </c>
    </row>
    <row r="1996" spans="1:16" ht="174" hidden="1" customHeight="1" x14ac:dyDescent="0.2">
      <c r="A1996" s="7">
        <f t="shared" si="100"/>
        <v>1829</v>
      </c>
      <c r="B1996" s="64" t="s">
        <v>288</v>
      </c>
      <c r="C1996" s="65" t="s">
        <v>2686</v>
      </c>
      <c r="D1996" s="65" t="s">
        <v>151</v>
      </c>
      <c r="E1996" s="65" t="s">
        <v>3972</v>
      </c>
      <c r="F1996" s="65" t="s">
        <v>401</v>
      </c>
      <c r="G1996" s="43" t="s">
        <v>3973</v>
      </c>
      <c r="H1996" s="65" t="s">
        <v>401</v>
      </c>
      <c r="I1996" s="68">
        <v>45916</v>
      </c>
      <c r="J1996" s="61">
        <v>3255</v>
      </c>
      <c r="K1996" s="74">
        <v>83</v>
      </c>
      <c r="L1996" s="93">
        <v>1629.79</v>
      </c>
      <c r="M1996" s="93">
        <v>0</v>
      </c>
      <c r="N1996" s="93">
        <v>-0.33</v>
      </c>
      <c r="O1996" s="95">
        <f t="shared" ref="O1996:O2008" si="101">L1996+M1996+N1996</f>
        <v>1629.46</v>
      </c>
      <c r="P1996" s="25" t="s">
        <v>26</v>
      </c>
    </row>
    <row r="1997" spans="1:16" ht="163.5" hidden="1" customHeight="1" x14ac:dyDescent="0.2">
      <c r="A1997" s="7">
        <f t="shared" si="100"/>
        <v>1830</v>
      </c>
      <c r="B1997" s="64" t="s">
        <v>600</v>
      </c>
      <c r="C1997" s="65" t="s">
        <v>3555</v>
      </c>
      <c r="D1997" s="65" t="s">
        <v>3974</v>
      </c>
      <c r="E1997" s="65" t="s">
        <v>3975</v>
      </c>
      <c r="F1997" s="65" t="s">
        <v>737</v>
      </c>
      <c r="G1997" s="43" t="s">
        <v>3976</v>
      </c>
      <c r="H1997" s="71">
        <v>43873</v>
      </c>
      <c r="I1997" s="68">
        <v>45916</v>
      </c>
      <c r="J1997" s="61">
        <v>3256</v>
      </c>
      <c r="K1997" s="74">
        <v>83</v>
      </c>
      <c r="L1997" s="93">
        <v>463.61</v>
      </c>
      <c r="M1997" s="93">
        <v>69.540000000000006</v>
      </c>
      <c r="N1997" s="93">
        <v>0</v>
      </c>
      <c r="O1997" s="95">
        <f t="shared" si="101"/>
        <v>533.15</v>
      </c>
      <c r="P1997" s="25" t="s">
        <v>26</v>
      </c>
    </row>
    <row r="1998" spans="1:16" ht="181.5" hidden="1" customHeight="1" x14ac:dyDescent="0.2">
      <c r="A1998" s="7">
        <f t="shared" si="100"/>
        <v>1831</v>
      </c>
      <c r="B1998" s="64" t="s">
        <v>600</v>
      </c>
      <c r="C1998" s="65" t="s">
        <v>3555</v>
      </c>
      <c r="D1998" s="65" t="s">
        <v>3974</v>
      </c>
      <c r="E1998" s="65" t="s">
        <v>3977</v>
      </c>
      <c r="F1998" s="65" t="s">
        <v>737</v>
      </c>
      <c r="G1998" s="43" t="s">
        <v>3978</v>
      </c>
      <c r="H1998" s="71">
        <v>43882</v>
      </c>
      <c r="I1998" s="68">
        <v>45916</v>
      </c>
      <c r="J1998" s="61">
        <v>3258</v>
      </c>
      <c r="K1998" s="74">
        <v>83</v>
      </c>
      <c r="L1998" s="93">
        <v>730.15</v>
      </c>
      <c r="M1998" s="93">
        <v>109.52</v>
      </c>
      <c r="N1998" s="93">
        <v>0</v>
      </c>
      <c r="O1998" s="95">
        <f t="shared" si="101"/>
        <v>839.67</v>
      </c>
      <c r="P1998" s="25" t="s">
        <v>26</v>
      </c>
    </row>
    <row r="1999" spans="1:16" ht="183" hidden="1" customHeight="1" x14ac:dyDescent="0.2">
      <c r="A1999" s="7">
        <f t="shared" si="100"/>
        <v>1832</v>
      </c>
      <c r="B1999" s="64" t="s">
        <v>288</v>
      </c>
      <c r="C1999" s="65" t="s">
        <v>2686</v>
      </c>
      <c r="D1999" s="65" t="s">
        <v>151</v>
      </c>
      <c r="E1999" s="65" t="s">
        <v>3979</v>
      </c>
      <c r="F1999" s="65" t="s">
        <v>401</v>
      </c>
      <c r="G1999" s="43" t="s">
        <v>3980</v>
      </c>
      <c r="H1999" s="65" t="s">
        <v>401</v>
      </c>
      <c r="I1999" s="68">
        <v>45916</v>
      </c>
      <c r="J1999" s="61">
        <v>3261</v>
      </c>
      <c r="K1999" s="74">
        <v>83</v>
      </c>
      <c r="L1999" s="93">
        <v>1486.38</v>
      </c>
      <c r="M1999" s="93">
        <v>0</v>
      </c>
      <c r="N1999" s="93">
        <v>-7.33</v>
      </c>
      <c r="O1999" s="95">
        <f t="shared" si="101"/>
        <v>1479.0500000000002</v>
      </c>
      <c r="P1999" s="25" t="s">
        <v>26</v>
      </c>
    </row>
    <row r="2000" spans="1:16" ht="183" hidden="1" customHeight="1" x14ac:dyDescent="0.2">
      <c r="A2000" s="7">
        <f t="shared" si="100"/>
        <v>1833</v>
      </c>
      <c r="B2000" s="64" t="s">
        <v>288</v>
      </c>
      <c r="C2000" s="65" t="s">
        <v>2686</v>
      </c>
      <c r="D2000" s="65" t="s">
        <v>151</v>
      </c>
      <c r="E2000" s="65" t="s">
        <v>3981</v>
      </c>
      <c r="F2000" s="65" t="s">
        <v>401</v>
      </c>
      <c r="G2000" s="43" t="s">
        <v>3982</v>
      </c>
      <c r="H2000" s="65" t="s">
        <v>401</v>
      </c>
      <c r="I2000" s="68">
        <v>45917</v>
      </c>
      <c r="J2000" s="61">
        <v>3263</v>
      </c>
      <c r="K2000" s="74">
        <v>83</v>
      </c>
      <c r="L2000" s="93">
        <v>952.02</v>
      </c>
      <c r="M2000" s="93">
        <v>0</v>
      </c>
      <c r="N2000" s="93">
        <v>-0.33</v>
      </c>
      <c r="O2000" s="95">
        <f t="shared" si="101"/>
        <v>951.68999999999994</v>
      </c>
      <c r="P2000" s="25" t="s">
        <v>26</v>
      </c>
    </row>
    <row r="2001" spans="1:16" ht="159" hidden="1" customHeight="1" x14ac:dyDescent="0.2">
      <c r="A2001" s="7">
        <f t="shared" si="100"/>
        <v>1834</v>
      </c>
      <c r="B2001" s="64" t="s">
        <v>288</v>
      </c>
      <c r="C2001" s="65" t="s">
        <v>2686</v>
      </c>
      <c r="D2001" s="65" t="s">
        <v>151</v>
      </c>
      <c r="E2001" s="65" t="s">
        <v>3983</v>
      </c>
      <c r="F2001" s="65" t="s">
        <v>401</v>
      </c>
      <c r="G2001" s="43" t="s">
        <v>3984</v>
      </c>
      <c r="H2001" s="65" t="s">
        <v>401</v>
      </c>
      <c r="I2001" s="68">
        <v>45917</v>
      </c>
      <c r="J2001" s="61">
        <v>3265</v>
      </c>
      <c r="K2001" s="74">
        <v>83</v>
      </c>
      <c r="L2001" s="93">
        <v>83.55</v>
      </c>
      <c r="M2001" s="93">
        <v>0</v>
      </c>
      <c r="N2001" s="93">
        <v>-82.55</v>
      </c>
      <c r="O2001" s="95">
        <f t="shared" si="101"/>
        <v>1</v>
      </c>
      <c r="P2001" s="25" t="s">
        <v>26</v>
      </c>
    </row>
    <row r="2002" spans="1:16" ht="172.5" hidden="1" customHeight="1" x14ac:dyDescent="0.2">
      <c r="A2002" s="7">
        <f t="shared" si="100"/>
        <v>1835</v>
      </c>
      <c r="B2002" s="64" t="s">
        <v>288</v>
      </c>
      <c r="C2002" s="65" t="s">
        <v>2686</v>
      </c>
      <c r="D2002" s="65" t="s">
        <v>151</v>
      </c>
      <c r="E2002" s="65" t="s">
        <v>3985</v>
      </c>
      <c r="F2002" s="65" t="s">
        <v>401</v>
      </c>
      <c r="G2002" s="43" t="s">
        <v>3986</v>
      </c>
      <c r="H2002" s="65" t="s">
        <v>401</v>
      </c>
      <c r="I2002" s="68">
        <v>45917</v>
      </c>
      <c r="J2002" s="61">
        <v>3266</v>
      </c>
      <c r="K2002" s="74">
        <v>83</v>
      </c>
      <c r="L2002" s="93">
        <v>839.62</v>
      </c>
      <c r="M2002" s="93">
        <v>0</v>
      </c>
      <c r="N2002" s="93">
        <v>-0.33</v>
      </c>
      <c r="O2002" s="95">
        <f>L2002+M2002+N2002</f>
        <v>839.29</v>
      </c>
      <c r="P2002" s="25" t="s">
        <v>26</v>
      </c>
    </row>
    <row r="2003" spans="1:16" ht="180" hidden="1" customHeight="1" x14ac:dyDescent="0.2">
      <c r="A2003" s="7">
        <f t="shared" si="100"/>
        <v>1836</v>
      </c>
      <c r="B2003" s="64" t="s">
        <v>288</v>
      </c>
      <c r="C2003" s="65" t="s">
        <v>2686</v>
      </c>
      <c r="D2003" s="65" t="s">
        <v>151</v>
      </c>
      <c r="E2003" s="65" t="s">
        <v>3987</v>
      </c>
      <c r="F2003" s="65" t="s">
        <v>401</v>
      </c>
      <c r="G2003" s="43" t="s">
        <v>3988</v>
      </c>
      <c r="H2003" s="65" t="s">
        <v>401</v>
      </c>
      <c r="I2003" s="68">
        <v>45917</v>
      </c>
      <c r="J2003" s="61">
        <v>3268</v>
      </c>
      <c r="K2003" s="74">
        <v>83</v>
      </c>
      <c r="L2003" s="93">
        <v>1148.94</v>
      </c>
      <c r="M2003" s="93">
        <v>0</v>
      </c>
      <c r="N2003" s="93">
        <v>-0.33</v>
      </c>
      <c r="O2003" s="95">
        <f t="shared" si="101"/>
        <v>1148.6100000000001</v>
      </c>
      <c r="P2003" s="25" t="s">
        <v>26</v>
      </c>
    </row>
    <row r="2004" spans="1:16" ht="202.5" hidden="1" customHeight="1" x14ac:dyDescent="0.2">
      <c r="A2004" s="7">
        <f t="shared" si="100"/>
        <v>1837</v>
      </c>
      <c r="B2004" s="64" t="s">
        <v>161</v>
      </c>
      <c r="C2004" s="65" t="s">
        <v>3989</v>
      </c>
      <c r="D2004" s="65" t="s">
        <v>101</v>
      </c>
      <c r="E2004" s="65" t="s">
        <v>3990</v>
      </c>
      <c r="F2004" s="65" t="s">
        <v>164</v>
      </c>
      <c r="G2004" s="43" t="s">
        <v>3991</v>
      </c>
      <c r="H2004" s="89">
        <v>22</v>
      </c>
      <c r="I2004" s="68">
        <v>45917</v>
      </c>
      <c r="J2004" s="61">
        <v>3269</v>
      </c>
      <c r="K2004" s="74">
        <v>83</v>
      </c>
      <c r="L2004" s="93">
        <v>2900</v>
      </c>
      <c r="M2004" s="93">
        <v>435</v>
      </c>
      <c r="N2004" s="93">
        <v>-725</v>
      </c>
      <c r="O2004" s="95">
        <f t="shared" si="101"/>
        <v>2610</v>
      </c>
      <c r="P2004" s="25" t="s">
        <v>26</v>
      </c>
    </row>
    <row r="2005" spans="1:16" ht="180" hidden="1" customHeight="1" x14ac:dyDescent="0.2">
      <c r="A2005" s="7">
        <f t="shared" si="100"/>
        <v>1838</v>
      </c>
      <c r="B2005" s="64" t="s">
        <v>288</v>
      </c>
      <c r="C2005" s="65" t="s">
        <v>2686</v>
      </c>
      <c r="D2005" s="65" t="s">
        <v>151</v>
      </c>
      <c r="E2005" s="65" t="s">
        <v>3992</v>
      </c>
      <c r="F2005" s="65" t="s">
        <v>401</v>
      </c>
      <c r="G2005" s="43" t="s">
        <v>3993</v>
      </c>
      <c r="H2005" s="65" t="s">
        <v>401</v>
      </c>
      <c r="I2005" s="68">
        <v>45917</v>
      </c>
      <c r="J2005" s="61">
        <v>3270</v>
      </c>
      <c r="K2005" s="74">
        <v>83</v>
      </c>
      <c r="L2005" s="93">
        <v>603.37</v>
      </c>
      <c r="M2005" s="93">
        <v>0</v>
      </c>
      <c r="N2005" s="93">
        <v>-435.49</v>
      </c>
      <c r="O2005" s="95">
        <f t="shared" si="101"/>
        <v>167.88</v>
      </c>
      <c r="P2005" s="25" t="s">
        <v>26</v>
      </c>
    </row>
    <row r="2006" spans="1:16" ht="157.5" hidden="1" customHeight="1" x14ac:dyDescent="0.2">
      <c r="A2006" s="7">
        <f t="shared" si="100"/>
        <v>1839</v>
      </c>
      <c r="B2006" s="64" t="s">
        <v>288</v>
      </c>
      <c r="C2006" s="65" t="s">
        <v>2686</v>
      </c>
      <c r="D2006" s="65" t="s">
        <v>151</v>
      </c>
      <c r="E2006" s="65" t="s">
        <v>3994</v>
      </c>
      <c r="F2006" s="65" t="s">
        <v>401</v>
      </c>
      <c r="G2006" s="43" t="s">
        <v>3995</v>
      </c>
      <c r="H2006" s="65" t="s">
        <v>401</v>
      </c>
      <c r="I2006" s="68">
        <v>45917</v>
      </c>
      <c r="J2006" s="61">
        <v>3271</v>
      </c>
      <c r="K2006" s="74">
        <v>83</v>
      </c>
      <c r="L2006" s="93">
        <v>2254.5100000000002</v>
      </c>
      <c r="M2006" s="93">
        <v>0</v>
      </c>
      <c r="N2006" s="93">
        <v>-0.33</v>
      </c>
      <c r="O2006" s="95">
        <f t="shared" si="101"/>
        <v>2254.1800000000003</v>
      </c>
      <c r="P2006" s="25" t="s">
        <v>26</v>
      </c>
    </row>
    <row r="2007" spans="1:16" ht="180" hidden="1" customHeight="1" x14ac:dyDescent="0.2">
      <c r="A2007" s="7">
        <f t="shared" si="100"/>
        <v>1840</v>
      </c>
      <c r="B2007" s="64" t="s">
        <v>600</v>
      </c>
      <c r="C2007" s="65" t="s">
        <v>3555</v>
      </c>
      <c r="D2007" s="65" t="s">
        <v>3938</v>
      </c>
      <c r="E2007" s="65" t="s">
        <v>3776</v>
      </c>
      <c r="F2007" s="65" t="s">
        <v>768</v>
      </c>
      <c r="G2007" s="43" t="s">
        <v>3996</v>
      </c>
      <c r="H2007" s="71">
        <v>43858</v>
      </c>
      <c r="I2007" s="68">
        <v>45917</v>
      </c>
      <c r="J2007" s="61">
        <v>3273</v>
      </c>
      <c r="K2007" s="74">
        <v>83</v>
      </c>
      <c r="L2007" s="93">
        <v>658.38</v>
      </c>
      <c r="M2007" s="93">
        <v>98.76</v>
      </c>
      <c r="N2007" s="93">
        <v>0</v>
      </c>
      <c r="O2007" s="95">
        <f t="shared" si="101"/>
        <v>757.14</v>
      </c>
      <c r="P2007" s="25" t="s">
        <v>26</v>
      </c>
    </row>
    <row r="2008" spans="1:16" ht="180" hidden="1" customHeight="1" x14ac:dyDescent="0.2">
      <c r="A2008" s="7">
        <f t="shared" si="100"/>
        <v>1841</v>
      </c>
      <c r="B2008" s="64" t="s">
        <v>942</v>
      </c>
      <c r="C2008" s="65" t="s">
        <v>943</v>
      </c>
      <c r="D2008" s="65" t="s">
        <v>3707</v>
      </c>
      <c r="E2008" s="65" t="s">
        <v>3997</v>
      </c>
      <c r="F2008" s="65" t="s">
        <v>3998</v>
      </c>
      <c r="G2008" s="43" t="s">
        <v>3999</v>
      </c>
      <c r="H2008" s="71" t="s">
        <v>4000</v>
      </c>
      <c r="I2008" s="68">
        <v>45917</v>
      </c>
      <c r="J2008" s="61">
        <v>3275</v>
      </c>
      <c r="K2008" s="74">
        <v>83</v>
      </c>
      <c r="L2008" s="93">
        <v>28.72</v>
      </c>
      <c r="M2008" s="93">
        <v>0</v>
      </c>
      <c r="N2008" s="93">
        <v>0</v>
      </c>
      <c r="O2008" s="95">
        <f t="shared" si="101"/>
        <v>28.72</v>
      </c>
      <c r="P2008" s="25" t="s">
        <v>26</v>
      </c>
    </row>
    <row r="2009" spans="1:16" ht="180" hidden="1" customHeight="1" x14ac:dyDescent="0.2">
      <c r="A2009" s="7">
        <f t="shared" si="100"/>
        <v>1842</v>
      </c>
      <c r="B2009" s="64" t="s">
        <v>942</v>
      </c>
      <c r="C2009" s="65" t="s">
        <v>943</v>
      </c>
      <c r="D2009" s="65" t="s">
        <v>3707</v>
      </c>
      <c r="E2009" s="65" t="s">
        <v>4001</v>
      </c>
      <c r="F2009" s="65" t="s">
        <v>401</v>
      </c>
      <c r="G2009" s="43" t="s">
        <v>4002</v>
      </c>
      <c r="H2009" s="71" t="s">
        <v>4003</v>
      </c>
      <c r="I2009" s="68">
        <v>45917</v>
      </c>
      <c r="J2009" s="61">
        <v>3279</v>
      </c>
      <c r="K2009" s="74">
        <v>83</v>
      </c>
      <c r="L2009" s="93">
        <v>366.09</v>
      </c>
      <c r="M2009" s="93">
        <v>0</v>
      </c>
      <c r="N2009" s="93">
        <v>-0.05</v>
      </c>
      <c r="O2009" s="95">
        <f>L2009+M2009+N2009</f>
        <v>366.03999999999996</v>
      </c>
      <c r="P2009" s="25" t="s">
        <v>26</v>
      </c>
    </row>
    <row r="2010" spans="1:16" ht="180" hidden="1" customHeight="1" x14ac:dyDescent="0.2">
      <c r="A2010" s="7">
        <f t="shared" si="100"/>
        <v>1843</v>
      </c>
      <c r="B2010" s="64" t="s">
        <v>288</v>
      </c>
      <c r="C2010" s="65" t="s">
        <v>2686</v>
      </c>
      <c r="D2010" s="65" t="s">
        <v>151</v>
      </c>
      <c r="E2010" s="65" t="s">
        <v>4004</v>
      </c>
      <c r="F2010" s="65" t="s">
        <v>401</v>
      </c>
      <c r="G2010" s="43" t="s">
        <v>4005</v>
      </c>
      <c r="H2010" s="65" t="s">
        <v>401</v>
      </c>
      <c r="I2010" s="68">
        <v>45917</v>
      </c>
      <c r="J2010" s="61">
        <v>3283</v>
      </c>
      <c r="K2010" s="74">
        <v>83</v>
      </c>
      <c r="L2010" s="93">
        <v>835.46</v>
      </c>
      <c r="M2010" s="93">
        <v>0</v>
      </c>
      <c r="N2010" s="93">
        <v>-0.33</v>
      </c>
      <c r="O2010" s="95">
        <f t="shared" ref="O2010:O2018" si="102">L2010+M2010+N2010</f>
        <v>835.13</v>
      </c>
      <c r="P2010" s="25" t="s">
        <v>26</v>
      </c>
    </row>
    <row r="2011" spans="1:16" ht="180" hidden="1" customHeight="1" x14ac:dyDescent="0.2">
      <c r="A2011" s="7">
        <f t="shared" si="100"/>
        <v>1844</v>
      </c>
      <c r="B2011" s="64" t="s">
        <v>288</v>
      </c>
      <c r="C2011" s="65" t="s">
        <v>2686</v>
      </c>
      <c r="D2011" s="65" t="s">
        <v>151</v>
      </c>
      <c r="E2011" s="65" t="s">
        <v>4006</v>
      </c>
      <c r="F2011" s="65" t="s">
        <v>401</v>
      </c>
      <c r="G2011" s="43" t="s">
        <v>4007</v>
      </c>
      <c r="H2011" s="65" t="s">
        <v>401</v>
      </c>
      <c r="I2011" s="68">
        <v>45918</v>
      </c>
      <c r="J2011" s="61">
        <v>3284</v>
      </c>
      <c r="K2011" s="74">
        <v>83</v>
      </c>
      <c r="L2011" s="93">
        <v>2195.34</v>
      </c>
      <c r="M2011" s="93">
        <v>0</v>
      </c>
      <c r="N2011" s="93">
        <v>-7.33</v>
      </c>
      <c r="O2011" s="95">
        <f t="shared" si="102"/>
        <v>2188.0100000000002</v>
      </c>
      <c r="P2011" s="25" t="s">
        <v>26</v>
      </c>
    </row>
    <row r="2012" spans="1:16" ht="157.5" hidden="1" customHeight="1" x14ac:dyDescent="0.2">
      <c r="A2012" s="7">
        <f t="shared" si="100"/>
        <v>1845</v>
      </c>
      <c r="B2012" s="64" t="s">
        <v>288</v>
      </c>
      <c r="C2012" s="65" t="s">
        <v>2686</v>
      </c>
      <c r="D2012" s="65" t="s">
        <v>151</v>
      </c>
      <c r="E2012" s="65" t="s">
        <v>4008</v>
      </c>
      <c r="F2012" s="65" t="s">
        <v>401</v>
      </c>
      <c r="G2012" s="43" t="s">
        <v>4009</v>
      </c>
      <c r="H2012" s="65" t="s">
        <v>401</v>
      </c>
      <c r="I2012" s="68">
        <v>45918</v>
      </c>
      <c r="J2012" s="61">
        <v>3290</v>
      </c>
      <c r="K2012" s="74">
        <v>83</v>
      </c>
      <c r="L2012" s="93">
        <v>907.7</v>
      </c>
      <c r="M2012" s="93">
        <v>0</v>
      </c>
      <c r="N2012" s="93">
        <v>-0.33</v>
      </c>
      <c r="O2012" s="95">
        <f t="shared" si="102"/>
        <v>907.37</v>
      </c>
      <c r="P2012" s="25" t="s">
        <v>26</v>
      </c>
    </row>
    <row r="2013" spans="1:16" ht="135" hidden="1" customHeight="1" x14ac:dyDescent="0.2">
      <c r="A2013" s="7">
        <f t="shared" si="100"/>
        <v>1846</v>
      </c>
      <c r="B2013" s="64" t="s">
        <v>288</v>
      </c>
      <c r="C2013" s="65" t="s">
        <v>2686</v>
      </c>
      <c r="D2013" s="65" t="s">
        <v>151</v>
      </c>
      <c r="E2013" s="65" t="s">
        <v>4010</v>
      </c>
      <c r="F2013" s="65" t="s">
        <v>401</v>
      </c>
      <c r="G2013" s="43" t="s">
        <v>4011</v>
      </c>
      <c r="H2013" s="65" t="s">
        <v>401</v>
      </c>
      <c r="I2013" s="68">
        <v>45918</v>
      </c>
      <c r="J2013" s="61">
        <v>3291</v>
      </c>
      <c r="K2013" s="74">
        <v>83</v>
      </c>
      <c r="L2013" s="93">
        <v>1222.98</v>
      </c>
      <c r="M2013" s="93">
        <v>0</v>
      </c>
      <c r="N2013" s="93">
        <v>-0.33</v>
      </c>
      <c r="O2013" s="95">
        <f t="shared" si="102"/>
        <v>1222.6500000000001</v>
      </c>
      <c r="P2013" s="25" t="s">
        <v>26</v>
      </c>
    </row>
    <row r="2014" spans="1:16" ht="157.5" hidden="1" customHeight="1" x14ac:dyDescent="0.2">
      <c r="A2014" s="7">
        <f t="shared" si="100"/>
        <v>1847</v>
      </c>
      <c r="B2014" s="64" t="s">
        <v>288</v>
      </c>
      <c r="C2014" s="65" t="s">
        <v>2686</v>
      </c>
      <c r="D2014" s="65" t="s">
        <v>151</v>
      </c>
      <c r="E2014" s="65" t="s">
        <v>4012</v>
      </c>
      <c r="F2014" s="65" t="s">
        <v>401</v>
      </c>
      <c r="G2014" s="43" t="s">
        <v>4013</v>
      </c>
      <c r="H2014" s="65" t="s">
        <v>401</v>
      </c>
      <c r="I2014" s="68">
        <v>45918</v>
      </c>
      <c r="J2014" s="61">
        <v>3292</v>
      </c>
      <c r="K2014" s="74">
        <v>83</v>
      </c>
      <c r="L2014" s="93">
        <v>785.81</v>
      </c>
      <c r="M2014" s="93">
        <v>0</v>
      </c>
      <c r="N2014" s="93">
        <v>-0.33</v>
      </c>
      <c r="O2014" s="95">
        <f t="shared" si="102"/>
        <v>785.4799999999999</v>
      </c>
      <c r="P2014" s="25" t="s">
        <v>26</v>
      </c>
    </row>
    <row r="2015" spans="1:16" ht="157.5" hidden="1" customHeight="1" x14ac:dyDescent="0.2">
      <c r="A2015" s="7">
        <f t="shared" si="100"/>
        <v>1848</v>
      </c>
      <c r="B2015" s="64" t="s">
        <v>288</v>
      </c>
      <c r="C2015" s="65" t="s">
        <v>2686</v>
      </c>
      <c r="D2015" s="65" t="s">
        <v>151</v>
      </c>
      <c r="E2015" s="65" t="s">
        <v>4014</v>
      </c>
      <c r="F2015" s="65" t="s">
        <v>401</v>
      </c>
      <c r="G2015" s="43" t="s">
        <v>4015</v>
      </c>
      <c r="H2015" s="65" t="s">
        <v>401</v>
      </c>
      <c r="I2015" s="68">
        <v>45918</v>
      </c>
      <c r="J2015" s="61">
        <v>3293</v>
      </c>
      <c r="K2015" s="74">
        <v>83</v>
      </c>
      <c r="L2015" s="93">
        <v>2066.6</v>
      </c>
      <c r="M2015" s="93">
        <v>0</v>
      </c>
      <c r="N2015" s="93">
        <v>-0.33</v>
      </c>
      <c r="O2015" s="95">
        <f t="shared" si="102"/>
        <v>2066.27</v>
      </c>
      <c r="P2015" s="25" t="s">
        <v>26</v>
      </c>
    </row>
    <row r="2016" spans="1:16" ht="157.5" hidden="1" customHeight="1" x14ac:dyDescent="0.2">
      <c r="A2016" s="7">
        <f t="shared" si="100"/>
        <v>1849</v>
      </c>
      <c r="B2016" s="64" t="s">
        <v>600</v>
      </c>
      <c r="C2016" s="65" t="s">
        <v>3555</v>
      </c>
      <c r="D2016" s="65" t="s">
        <v>4016</v>
      </c>
      <c r="E2016" s="65" t="s">
        <v>2606</v>
      </c>
      <c r="F2016" s="65" t="s">
        <v>768</v>
      </c>
      <c r="G2016" s="43" t="s">
        <v>4017</v>
      </c>
      <c r="H2016" s="71" t="s">
        <v>4018</v>
      </c>
      <c r="I2016" s="68">
        <v>45917</v>
      </c>
      <c r="J2016" s="61">
        <v>3295</v>
      </c>
      <c r="K2016" s="74">
        <v>83</v>
      </c>
      <c r="L2016" s="93">
        <v>347.98</v>
      </c>
      <c r="M2016" s="93">
        <v>52.2</v>
      </c>
      <c r="N2016" s="93">
        <v>0</v>
      </c>
      <c r="O2016" s="95">
        <f t="shared" si="102"/>
        <v>400.18</v>
      </c>
      <c r="P2016" s="25" t="s">
        <v>26</v>
      </c>
    </row>
    <row r="2017" spans="1:16" ht="157.5" hidden="1" customHeight="1" x14ac:dyDescent="0.2">
      <c r="A2017" s="7">
        <f t="shared" si="100"/>
        <v>1850</v>
      </c>
      <c r="B2017" s="64" t="s">
        <v>600</v>
      </c>
      <c r="C2017" s="65" t="s">
        <v>3555</v>
      </c>
      <c r="D2017" s="65" t="s">
        <v>4016</v>
      </c>
      <c r="E2017" s="65" t="s">
        <v>1858</v>
      </c>
      <c r="F2017" s="65" t="s">
        <v>4019</v>
      </c>
      <c r="G2017" s="43" t="s">
        <v>4020</v>
      </c>
      <c r="H2017" s="65" t="s">
        <v>4021</v>
      </c>
      <c r="I2017" s="68">
        <v>45917</v>
      </c>
      <c r="J2017" s="61">
        <v>3297</v>
      </c>
      <c r="K2017" s="74">
        <v>83</v>
      </c>
      <c r="L2017" s="93">
        <v>1481.89</v>
      </c>
      <c r="M2017" s="93">
        <v>222.28</v>
      </c>
      <c r="N2017" s="93">
        <v>0</v>
      </c>
      <c r="O2017" s="95">
        <f t="shared" si="102"/>
        <v>1704.17</v>
      </c>
      <c r="P2017" s="25" t="s">
        <v>26</v>
      </c>
    </row>
    <row r="2018" spans="1:16" ht="180" hidden="1" customHeight="1" x14ac:dyDescent="0.2">
      <c r="A2018" s="7">
        <f t="shared" si="100"/>
        <v>1851</v>
      </c>
      <c r="B2018" s="64" t="s">
        <v>4022</v>
      </c>
      <c r="C2018" s="65" t="s">
        <v>4023</v>
      </c>
      <c r="D2018" s="65" t="s">
        <v>4024</v>
      </c>
      <c r="E2018" s="65" t="s">
        <v>4025</v>
      </c>
      <c r="F2018" s="65" t="s">
        <v>401</v>
      </c>
      <c r="G2018" s="43" t="s">
        <v>4026</v>
      </c>
      <c r="H2018" s="65" t="s">
        <v>401</v>
      </c>
      <c r="I2018" s="68">
        <v>45917</v>
      </c>
      <c r="J2018" s="61">
        <v>120750322</v>
      </c>
      <c r="K2018" s="74">
        <v>83</v>
      </c>
      <c r="L2018" s="93">
        <v>240</v>
      </c>
      <c r="M2018" s="93">
        <v>0</v>
      </c>
      <c r="N2018" s="93">
        <v>0</v>
      </c>
      <c r="O2018" s="95">
        <f t="shared" si="102"/>
        <v>240</v>
      </c>
      <c r="P2018" s="25"/>
    </row>
    <row r="2019" spans="1:16" ht="202.5" hidden="1" customHeight="1" x14ac:dyDescent="0.2">
      <c r="A2019" s="7">
        <f t="shared" si="100"/>
        <v>1852</v>
      </c>
      <c r="B2019" s="64">
        <v>1790053881001</v>
      </c>
      <c r="C2019" s="65" t="s">
        <v>4027</v>
      </c>
      <c r="D2019" s="65" t="s">
        <v>3707</v>
      </c>
      <c r="E2019" s="65" t="s">
        <v>144</v>
      </c>
      <c r="F2019" s="65" t="s">
        <v>401</v>
      </c>
      <c r="G2019" s="43" t="s">
        <v>4028</v>
      </c>
      <c r="H2019" s="65" t="s">
        <v>4029</v>
      </c>
      <c r="I2019" s="68">
        <v>45919</v>
      </c>
      <c r="J2019" s="61">
        <v>3316</v>
      </c>
      <c r="K2019" s="74">
        <v>84</v>
      </c>
      <c r="L2019" s="93">
        <v>60.89</v>
      </c>
      <c r="M2019" s="93">
        <v>0</v>
      </c>
      <c r="N2019" s="93">
        <v>-0.7</v>
      </c>
      <c r="O2019" s="94">
        <f>L2019+M2019+N2019</f>
        <v>60.19</v>
      </c>
      <c r="P2019" s="25" t="s">
        <v>26</v>
      </c>
    </row>
    <row r="2020" spans="1:16" ht="157.5" hidden="1" customHeight="1" x14ac:dyDescent="0.2">
      <c r="A2020" s="7">
        <f t="shared" si="100"/>
        <v>1853</v>
      </c>
      <c r="B2020" s="64" t="s">
        <v>288</v>
      </c>
      <c r="C2020" s="65" t="s">
        <v>2686</v>
      </c>
      <c r="D2020" s="65" t="s">
        <v>151</v>
      </c>
      <c r="E2020" s="65" t="s">
        <v>4030</v>
      </c>
      <c r="F2020" s="65" t="s">
        <v>401</v>
      </c>
      <c r="G2020" s="43" t="s">
        <v>4031</v>
      </c>
      <c r="H2020" s="65" t="s">
        <v>401</v>
      </c>
      <c r="I2020" s="68">
        <v>45922</v>
      </c>
      <c r="J2020" s="61">
        <v>3320</v>
      </c>
      <c r="K2020" s="74">
        <v>84</v>
      </c>
      <c r="L2020" s="93">
        <v>2116.08</v>
      </c>
      <c r="M2020" s="93">
        <v>0</v>
      </c>
      <c r="N2020" s="93">
        <v>-7.33</v>
      </c>
      <c r="O2020" s="95">
        <f>L2020+M2020+N2020</f>
        <v>2108.75</v>
      </c>
      <c r="P2020" s="25" t="s">
        <v>26</v>
      </c>
    </row>
    <row r="2021" spans="1:16" ht="180" hidden="1" customHeight="1" x14ac:dyDescent="0.2">
      <c r="A2021" s="7">
        <f t="shared" si="100"/>
        <v>1854</v>
      </c>
      <c r="B2021" s="64" t="s">
        <v>942</v>
      </c>
      <c r="C2021" s="65" t="s">
        <v>943</v>
      </c>
      <c r="D2021" s="65" t="s">
        <v>3707</v>
      </c>
      <c r="E2021" s="65" t="s">
        <v>4032</v>
      </c>
      <c r="F2021" s="65" t="s">
        <v>4033</v>
      </c>
      <c r="G2021" s="43" t="s">
        <v>4034</v>
      </c>
      <c r="H2021" s="65" t="s">
        <v>4035</v>
      </c>
      <c r="I2021" s="68">
        <v>45919</v>
      </c>
      <c r="J2021" s="61">
        <v>3333</v>
      </c>
      <c r="K2021" s="74">
        <v>84</v>
      </c>
      <c r="L2021" s="93">
        <v>16.13</v>
      </c>
      <c r="M2021" s="93">
        <v>0.28000000000000003</v>
      </c>
      <c r="N2021" s="93">
        <v>-0.32</v>
      </c>
      <c r="O2021" s="95">
        <f>L2021+M2021+N2021</f>
        <v>16.09</v>
      </c>
      <c r="P2021" s="25" t="s">
        <v>26</v>
      </c>
    </row>
    <row r="2022" spans="1:16" ht="202.5" hidden="1" customHeight="1" x14ac:dyDescent="0.2">
      <c r="A2022" s="7">
        <f t="shared" si="100"/>
        <v>1855</v>
      </c>
      <c r="B2022" s="64">
        <v>1790053881001</v>
      </c>
      <c r="C2022" s="65" t="s">
        <v>4027</v>
      </c>
      <c r="D2022" s="65" t="s">
        <v>3707</v>
      </c>
      <c r="E2022" s="65" t="s">
        <v>144</v>
      </c>
      <c r="F2022" s="65" t="s">
        <v>401</v>
      </c>
      <c r="G2022" s="43" t="s">
        <v>4036</v>
      </c>
      <c r="H2022" s="65" t="s">
        <v>4037</v>
      </c>
      <c r="I2022" s="68">
        <v>45919</v>
      </c>
      <c r="J2022" s="61">
        <v>3343</v>
      </c>
      <c r="K2022" s="74">
        <v>84</v>
      </c>
      <c r="L2022" s="93">
        <v>49.91</v>
      </c>
      <c r="M2022" s="93">
        <v>0</v>
      </c>
      <c r="N2022" s="93">
        <v>-0.55000000000000004</v>
      </c>
      <c r="O2022" s="95">
        <f t="shared" ref="O2022:O2034" si="103">L2022+M2022+N2022</f>
        <v>49.36</v>
      </c>
      <c r="P2022" s="25" t="s">
        <v>26</v>
      </c>
    </row>
    <row r="2023" spans="1:16" ht="157.5" hidden="1" customHeight="1" x14ac:dyDescent="0.2">
      <c r="A2023" s="7">
        <f t="shared" si="100"/>
        <v>1856</v>
      </c>
      <c r="B2023" s="64" t="s">
        <v>809</v>
      </c>
      <c r="C2023" s="65" t="s">
        <v>4038</v>
      </c>
      <c r="D2023" s="65" t="s">
        <v>3707</v>
      </c>
      <c r="E2023" s="65" t="s">
        <v>4039</v>
      </c>
      <c r="F2023" s="65" t="s">
        <v>401</v>
      </c>
      <c r="G2023" s="43" t="s">
        <v>4040</v>
      </c>
      <c r="H2023" s="71" t="s">
        <v>4041</v>
      </c>
      <c r="I2023" s="68">
        <v>45919</v>
      </c>
      <c r="J2023" s="61">
        <v>3350</v>
      </c>
      <c r="K2023" s="74">
        <v>84</v>
      </c>
      <c r="L2023" s="93">
        <v>173.23</v>
      </c>
      <c r="M2023" s="93">
        <v>0.02</v>
      </c>
      <c r="N2023" s="93">
        <v>-0.45</v>
      </c>
      <c r="O2023" s="95">
        <f t="shared" si="103"/>
        <v>172.8</v>
      </c>
      <c r="P2023" s="25" t="s">
        <v>26</v>
      </c>
    </row>
    <row r="2024" spans="1:16" ht="202.5" hidden="1" customHeight="1" x14ac:dyDescent="0.2">
      <c r="A2024" s="7">
        <f t="shared" si="100"/>
        <v>1857</v>
      </c>
      <c r="B2024" s="64" t="s">
        <v>1586</v>
      </c>
      <c r="C2024" s="65" t="s">
        <v>4042</v>
      </c>
      <c r="D2024" s="65" t="s">
        <v>3707</v>
      </c>
      <c r="E2024" s="65" t="s">
        <v>4043</v>
      </c>
      <c r="F2024" s="65" t="s">
        <v>401</v>
      </c>
      <c r="G2024" s="43" t="s">
        <v>4044</v>
      </c>
      <c r="H2024" s="71">
        <v>392377</v>
      </c>
      <c r="I2024" s="68">
        <v>45919</v>
      </c>
      <c r="J2024" s="61">
        <v>3351</v>
      </c>
      <c r="K2024" s="74">
        <v>84</v>
      </c>
      <c r="L2024" s="93">
        <v>26.31</v>
      </c>
      <c r="M2024" s="93">
        <v>0</v>
      </c>
      <c r="N2024" s="93">
        <v>-0.09</v>
      </c>
      <c r="O2024" s="95">
        <f t="shared" si="103"/>
        <v>26.22</v>
      </c>
      <c r="P2024" s="25" t="s">
        <v>26</v>
      </c>
    </row>
    <row r="2025" spans="1:16" ht="180" hidden="1" customHeight="1" x14ac:dyDescent="0.2">
      <c r="A2025" s="7">
        <f t="shared" si="100"/>
        <v>1858</v>
      </c>
      <c r="B2025" s="64" t="s">
        <v>141</v>
      </c>
      <c r="C2025" s="65" t="s">
        <v>3205</v>
      </c>
      <c r="D2025" s="65" t="s">
        <v>3707</v>
      </c>
      <c r="E2025" s="65" t="s">
        <v>144</v>
      </c>
      <c r="F2025" s="65" t="s">
        <v>401</v>
      </c>
      <c r="G2025" s="43" t="s">
        <v>4045</v>
      </c>
      <c r="H2025" s="65" t="s">
        <v>4046</v>
      </c>
      <c r="I2025" s="68">
        <v>45919</v>
      </c>
      <c r="J2025" s="61">
        <v>3362</v>
      </c>
      <c r="K2025" s="74">
        <v>84</v>
      </c>
      <c r="L2025" s="93">
        <v>399.73</v>
      </c>
      <c r="M2025" s="93">
        <v>0</v>
      </c>
      <c r="N2025" s="93">
        <v>-1.59</v>
      </c>
      <c r="O2025" s="95">
        <f t="shared" si="103"/>
        <v>398.14000000000004</v>
      </c>
      <c r="P2025" s="25" t="s">
        <v>26</v>
      </c>
    </row>
    <row r="2026" spans="1:16" ht="209.25" hidden="1" customHeight="1" x14ac:dyDescent="0.2">
      <c r="A2026" s="7">
        <f t="shared" ref="A2026:A2089" si="104">1+A2025</f>
        <v>1859</v>
      </c>
      <c r="B2026" s="64" t="s">
        <v>141</v>
      </c>
      <c r="C2026" s="65" t="s">
        <v>3205</v>
      </c>
      <c r="D2026" s="65" t="s">
        <v>3707</v>
      </c>
      <c r="E2026" s="65" t="s">
        <v>144</v>
      </c>
      <c r="F2026" s="65" t="s">
        <v>401</v>
      </c>
      <c r="G2026" s="43" t="s">
        <v>4047</v>
      </c>
      <c r="H2026" s="65" t="s">
        <v>4048</v>
      </c>
      <c r="I2026" s="68">
        <v>45919</v>
      </c>
      <c r="J2026" s="61">
        <v>3363</v>
      </c>
      <c r="K2026" s="74">
        <v>84</v>
      </c>
      <c r="L2026" s="93">
        <v>8518.5400000000009</v>
      </c>
      <c r="M2026" s="93">
        <v>0</v>
      </c>
      <c r="N2026" s="93">
        <v>-155.76</v>
      </c>
      <c r="O2026" s="95">
        <f t="shared" si="103"/>
        <v>8362.7800000000007</v>
      </c>
      <c r="P2026" s="25" t="s">
        <v>26</v>
      </c>
    </row>
    <row r="2027" spans="1:16" ht="202.5" hidden="1" customHeight="1" x14ac:dyDescent="0.2">
      <c r="A2027" s="7">
        <f t="shared" si="104"/>
        <v>1860</v>
      </c>
      <c r="B2027" s="64" t="s">
        <v>2185</v>
      </c>
      <c r="C2027" s="65" t="s">
        <v>2186</v>
      </c>
      <c r="D2027" s="65" t="s">
        <v>3707</v>
      </c>
      <c r="E2027" s="65" t="s">
        <v>4049</v>
      </c>
      <c r="F2027" s="65" t="s">
        <v>4050</v>
      </c>
      <c r="G2027" s="43" t="s">
        <v>4051</v>
      </c>
      <c r="H2027" s="89">
        <v>49472</v>
      </c>
      <c r="I2027" s="68">
        <v>45919</v>
      </c>
      <c r="J2027" s="61">
        <v>3364</v>
      </c>
      <c r="K2027" s="74">
        <v>84</v>
      </c>
      <c r="L2027" s="93">
        <v>672.07</v>
      </c>
      <c r="M2027" s="93">
        <v>0</v>
      </c>
      <c r="N2027" s="93">
        <v>0</v>
      </c>
      <c r="O2027" s="95">
        <f t="shared" si="103"/>
        <v>672.07</v>
      </c>
      <c r="P2027" s="25" t="s">
        <v>26</v>
      </c>
    </row>
    <row r="2028" spans="1:16" ht="180" hidden="1" customHeight="1" x14ac:dyDescent="0.2">
      <c r="A2028" s="7">
        <f t="shared" si="104"/>
        <v>1861</v>
      </c>
      <c r="B2028" s="64" t="s">
        <v>141</v>
      </c>
      <c r="C2028" s="65" t="s">
        <v>3205</v>
      </c>
      <c r="D2028" s="65" t="s">
        <v>3707</v>
      </c>
      <c r="E2028" s="65" t="s">
        <v>144</v>
      </c>
      <c r="F2028" s="65" t="s">
        <v>401</v>
      </c>
      <c r="G2028" s="43" t="s">
        <v>4052</v>
      </c>
      <c r="H2028" s="89">
        <v>67024090</v>
      </c>
      <c r="I2028" s="68">
        <v>45919</v>
      </c>
      <c r="J2028" s="61">
        <v>3365</v>
      </c>
      <c r="K2028" s="74">
        <v>84</v>
      </c>
      <c r="L2028" s="93">
        <v>231.96</v>
      </c>
      <c r="M2028" s="93">
        <v>0</v>
      </c>
      <c r="N2028" s="93">
        <v>-2.02</v>
      </c>
      <c r="O2028" s="95">
        <f>L2028+M2028+N2028</f>
        <v>229.94</v>
      </c>
      <c r="P2028" s="25" t="s">
        <v>26</v>
      </c>
    </row>
    <row r="2029" spans="1:16" ht="202.5" hidden="1" customHeight="1" x14ac:dyDescent="0.2">
      <c r="A2029" s="7">
        <f t="shared" si="104"/>
        <v>1862</v>
      </c>
      <c r="B2029" s="64" t="s">
        <v>141</v>
      </c>
      <c r="C2029" s="65" t="s">
        <v>3205</v>
      </c>
      <c r="D2029" s="65" t="s">
        <v>3707</v>
      </c>
      <c r="E2029" s="65" t="s">
        <v>144</v>
      </c>
      <c r="F2029" s="65" t="s">
        <v>401</v>
      </c>
      <c r="G2029" s="43" t="s">
        <v>4053</v>
      </c>
      <c r="H2029" s="89">
        <v>67553382</v>
      </c>
      <c r="I2029" s="68">
        <v>45919</v>
      </c>
      <c r="J2029" s="61">
        <v>3366</v>
      </c>
      <c r="K2029" s="74">
        <v>84</v>
      </c>
      <c r="L2029" s="93">
        <v>81.95</v>
      </c>
      <c r="M2029" s="93">
        <v>0</v>
      </c>
      <c r="N2029" s="93">
        <v>-0.17</v>
      </c>
      <c r="O2029" s="95">
        <f t="shared" si="103"/>
        <v>81.78</v>
      </c>
      <c r="P2029" s="25" t="s">
        <v>26</v>
      </c>
    </row>
    <row r="2030" spans="1:16" ht="202.5" hidden="1" customHeight="1" x14ac:dyDescent="0.2">
      <c r="A2030" s="7">
        <f t="shared" si="104"/>
        <v>1863</v>
      </c>
      <c r="B2030" s="64" t="s">
        <v>141</v>
      </c>
      <c r="C2030" s="65" t="s">
        <v>3205</v>
      </c>
      <c r="D2030" s="65" t="s">
        <v>3707</v>
      </c>
      <c r="E2030" s="65" t="s">
        <v>144</v>
      </c>
      <c r="F2030" s="65" t="s">
        <v>401</v>
      </c>
      <c r="G2030" s="43" t="s">
        <v>4054</v>
      </c>
      <c r="H2030" s="65" t="s">
        <v>4055</v>
      </c>
      <c r="I2030" s="68">
        <v>45919</v>
      </c>
      <c r="J2030" s="61">
        <v>3367</v>
      </c>
      <c r="K2030" s="74">
        <v>84</v>
      </c>
      <c r="L2030" s="93">
        <v>591.14</v>
      </c>
      <c r="M2030" s="93">
        <v>0</v>
      </c>
      <c r="N2030" s="93">
        <v>-16.54</v>
      </c>
      <c r="O2030" s="95">
        <f t="shared" si="103"/>
        <v>574.6</v>
      </c>
      <c r="P2030" s="25" t="s">
        <v>26</v>
      </c>
    </row>
    <row r="2031" spans="1:16" ht="180" hidden="1" customHeight="1" x14ac:dyDescent="0.2">
      <c r="A2031" s="7">
        <f t="shared" si="104"/>
        <v>1864</v>
      </c>
      <c r="B2031" s="64" t="s">
        <v>3394</v>
      </c>
      <c r="C2031" s="65" t="s">
        <v>4056</v>
      </c>
      <c r="D2031" s="65" t="s">
        <v>3707</v>
      </c>
      <c r="E2031" s="65" t="s">
        <v>570</v>
      </c>
      <c r="F2031" s="65" t="s">
        <v>401</v>
      </c>
      <c r="G2031" s="43" t="s">
        <v>4057</v>
      </c>
      <c r="H2031" s="89">
        <v>9011</v>
      </c>
      <c r="I2031" s="68">
        <v>45919</v>
      </c>
      <c r="J2031" s="61">
        <v>3368</v>
      </c>
      <c r="K2031" s="74">
        <v>84</v>
      </c>
      <c r="L2031" s="93">
        <v>38.380000000000003</v>
      </c>
      <c r="M2031" s="93">
        <v>0</v>
      </c>
      <c r="N2031" s="93">
        <v>0</v>
      </c>
      <c r="O2031" s="95">
        <f t="shared" si="103"/>
        <v>38.380000000000003</v>
      </c>
      <c r="P2031" s="25" t="s">
        <v>26</v>
      </c>
    </row>
    <row r="2032" spans="1:16" ht="202.5" hidden="1" customHeight="1" x14ac:dyDescent="0.2">
      <c r="A2032" s="7">
        <f t="shared" si="104"/>
        <v>1865</v>
      </c>
      <c r="B2032" s="64" t="s">
        <v>141</v>
      </c>
      <c r="C2032" s="65" t="s">
        <v>3205</v>
      </c>
      <c r="D2032" s="65" t="s">
        <v>3707</v>
      </c>
      <c r="E2032" s="65" t="s">
        <v>144</v>
      </c>
      <c r="F2032" s="65" t="s">
        <v>401</v>
      </c>
      <c r="G2032" s="43" t="s">
        <v>4058</v>
      </c>
      <c r="H2032" s="71" t="s">
        <v>4059</v>
      </c>
      <c r="I2032" s="68">
        <v>45922</v>
      </c>
      <c r="J2032" s="61">
        <v>3369</v>
      </c>
      <c r="K2032" s="74">
        <v>84</v>
      </c>
      <c r="L2032" s="93">
        <v>49.5</v>
      </c>
      <c r="M2032" s="93">
        <v>0</v>
      </c>
      <c r="N2032" s="93">
        <v>-0.28999999999999998</v>
      </c>
      <c r="O2032" s="95">
        <f t="shared" si="103"/>
        <v>49.21</v>
      </c>
      <c r="P2032" s="25" t="s">
        <v>26</v>
      </c>
    </row>
    <row r="2033" spans="1:16" ht="180" hidden="1" customHeight="1" x14ac:dyDescent="0.2">
      <c r="A2033" s="7">
        <f t="shared" si="104"/>
        <v>1866</v>
      </c>
      <c r="B2033" s="64" t="s">
        <v>141</v>
      </c>
      <c r="C2033" s="65" t="s">
        <v>3205</v>
      </c>
      <c r="D2033" s="65" t="s">
        <v>3707</v>
      </c>
      <c r="E2033" s="65" t="s">
        <v>144</v>
      </c>
      <c r="F2033" s="65" t="s">
        <v>401</v>
      </c>
      <c r="G2033" s="43" t="s">
        <v>4060</v>
      </c>
      <c r="H2033" s="71" t="s">
        <v>4061</v>
      </c>
      <c r="I2033" s="68">
        <v>45922</v>
      </c>
      <c r="J2033" s="61">
        <v>3370</v>
      </c>
      <c r="K2033" s="74">
        <v>84</v>
      </c>
      <c r="L2033" s="93">
        <v>3958.66</v>
      </c>
      <c r="M2033" s="93">
        <v>0</v>
      </c>
      <c r="N2033" s="93">
        <v>-95.87</v>
      </c>
      <c r="O2033" s="95">
        <f t="shared" si="103"/>
        <v>3862.79</v>
      </c>
      <c r="P2033" s="25" t="s">
        <v>26</v>
      </c>
    </row>
    <row r="2034" spans="1:16" ht="202.5" hidden="1" customHeight="1" x14ac:dyDescent="0.2">
      <c r="A2034" s="7">
        <f t="shared" si="104"/>
        <v>1867</v>
      </c>
      <c r="B2034" s="64" t="s">
        <v>141</v>
      </c>
      <c r="C2034" s="65" t="s">
        <v>3205</v>
      </c>
      <c r="D2034" s="65" t="s">
        <v>3707</v>
      </c>
      <c r="E2034" s="65" t="s">
        <v>144</v>
      </c>
      <c r="F2034" s="65" t="s">
        <v>401</v>
      </c>
      <c r="G2034" s="43" t="s">
        <v>4062</v>
      </c>
      <c r="H2034" s="71" t="s">
        <v>4063</v>
      </c>
      <c r="I2034" s="68">
        <v>45922</v>
      </c>
      <c r="J2034" s="61">
        <v>3371</v>
      </c>
      <c r="K2034" s="74">
        <v>84</v>
      </c>
      <c r="L2034" s="93">
        <v>392.55</v>
      </c>
      <c r="M2034" s="93">
        <v>0</v>
      </c>
      <c r="N2034" s="93">
        <v>-2.87</v>
      </c>
      <c r="O2034" s="95">
        <f t="shared" si="103"/>
        <v>389.68</v>
      </c>
      <c r="P2034" s="25" t="s">
        <v>26</v>
      </c>
    </row>
    <row r="2035" spans="1:16" ht="180" hidden="1" customHeight="1" x14ac:dyDescent="0.2">
      <c r="A2035" s="7">
        <f t="shared" si="104"/>
        <v>1868</v>
      </c>
      <c r="B2035" s="64" t="s">
        <v>141</v>
      </c>
      <c r="C2035" s="65" t="s">
        <v>3205</v>
      </c>
      <c r="D2035" s="65" t="s">
        <v>3707</v>
      </c>
      <c r="E2035" s="65" t="s">
        <v>144</v>
      </c>
      <c r="F2035" s="65" t="s">
        <v>401</v>
      </c>
      <c r="G2035" s="43" t="s">
        <v>4064</v>
      </c>
      <c r="H2035" s="71">
        <v>67446896</v>
      </c>
      <c r="I2035" s="68">
        <v>45922</v>
      </c>
      <c r="J2035" s="61">
        <v>3372</v>
      </c>
      <c r="K2035" s="74">
        <v>84</v>
      </c>
      <c r="L2035" s="93">
        <v>10.25</v>
      </c>
      <c r="M2035" s="93">
        <v>0</v>
      </c>
      <c r="N2035" s="93">
        <v>0</v>
      </c>
      <c r="O2035" s="95">
        <f>L2035+M2035+N2035</f>
        <v>10.25</v>
      </c>
      <c r="P2035" s="25" t="s">
        <v>26</v>
      </c>
    </row>
    <row r="2036" spans="1:16" ht="202.5" hidden="1" customHeight="1" x14ac:dyDescent="0.2">
      <c r="A2036" s="7">
        <f t="shared" si="104"/>
        <v>1869</v>
      </c>
      <c r="B2036" s="64" t="s">
        <v>141</v>
      </c>
      <c r="C2036" s="65" t="s">
        <v>3205</v>
      </c>
      <c r="D2036" s="65" t="s">
        <v>3707</v>
      </c>
      <c r="E2036" s="65" t="s">
        <v>144</v>
      </c>
      <c r="F2036" s="65" t="s">
        <v>401</v>
      </c>
      <c r="G2036" s="43" t="s">
        <v>4065</v>
      </c>
      <c r="H2036" s="71" t="s">
        <v>4066</v>
      </c>
      <c r="I2036" s="68">
        <v>45922</v>
      </c>
      <c r="J2036" s="61">
        <v>3373</v>
      </c>
      <c r="K2036" s="74">
        <v>84</v>
      </c>
      <c r="L2036" s="93">
        <v>100.94</v>
      </c>
      <c r="M2036" s="93">
        <v>0</v>
      </c>
      <c r="N2036" s="93">
        <v>-0.74</v>
      </c>
      <c r="O2036" s="95">
        <f t="shared" ref="O2036:O2047" si="105">L2036+M2036+N2036</f>
        <v>100.2</v>
      </c>
      <c r="P2036" s="25" t="s">
        <v>26</v>
      </c>
    </row>
    <row r="2037" spans="1:16" ht="180" hidden="1" customHeight="1" x14ac:dyDescent="0.2">
      <c r="A2037" s="7">
        <f t="shared" si="104"/>
        <v>1870</v>
      </c>
      <c r="B2037" s="64" t="s">
        <v>600</v>
      </c>
      <c r="C2037" s="65" t="s">
        <v>3555</v>
      </c>
      <c r="D2037" s="65" t="s">
        <v>4016</v>
      </c>
      <c r="E2037" s="65" t="s">
        <v>3580</v>
      </c>
      <c r="F2037" s="65" t="s">
        <v>768</v>
      </c>
      <c r="G2037" s="43" t="s">
        <v>4067</v>
      </c>
      <c r="H2037" s="71">
        <v>43857</v>
      </c>
      <c r="I2037" s="68">
        <v>45922</v>
      </c>
      <c r="J2037" s="61">
        <v>3374</v>
      </c>
      <c r="K2037" s="74">
        <v>84</v>
      </c>
      <c r="L2037" s="93">
        <v>12.34</v>
      </c>
      <c r="M2037" s="93">
        <v>1.85</v>
      </c>
      <c r="N2037" s="93">
        <v>0</v>
      </c>
      <c r="O2037" s="95">
        <f t="shared" si="105"/>
        <v>14.19</v>
      </c>
      <c r="P2037" s="25" t="s">
        <v>26</v>
      </c>
    </row>
    <row r="2038" spans="1:16" ht="157.5" hidden="1" customHeight="1" x14ac:dyDescent="0.2">
      <c r="A2038" s="7">
        <f t="shared" si="104"/>
        <v>1871</v>
      </c>
      <c r="B2038" s="64" t="s">
        <v>600</v>
      </c>
      <c r="C2038" s="65" t="s">
        <v>3555</v>
      </c>
      <c r="D2038" s="65" t="s">
        <v>4016</v>
      </c>
      <c r="E2038" s="65" t="s">
        <v>3580</v>
      </c>
      <c r="F2038" s="65" t="s">
        <v>768</v>
      </c>
      <c r="G2038" s="43" t="s">
        <v>4068</v>
      </c>
      <c r="H2038" s="65" t="s">
        <v>4069</v>
      </c>
      <c r="I2038" s="68">
        <v>45922</v>
      </c>
      <c r="J2038" s="61">
        <v>3376</v>
      </c>
      <c r="K2038" s="74">
        <v>84</v>
      </c>
      <c r="L2038" s="93">
        <v>132.16</v>
      </c>
      <c r="M2038" s="93">
        <v>19.82</v>
      </c>
      <c r="N2038" s="93">
        <v>0</v>
      </c>
      <c r="O2038" s="95">
        <f t="shared" si="105"/>
        <v>151.97999999999999</v>
      </c>
      <c r="P2038" s="25" t="s">
        <v>26</v>
      </c>
    </row>
    <row r="2039" spans="1:16" ht="180" hidden="1" customHeight="1" x14ac:dyDescent="0.2">
      <c r="A2039" s="7">
        <f t="shared" si="104"/>
        <v>1872</v>
      </c>
      <c r="B2039" s="64" t="s">
        <v>600</v>
      </c>
      <c r="C2039" s="65" t="s">
        <v>3555</v>
      </c>
      <c r="D2039" s="65" t="s">
        <v>4016</v>
      </c>
      <c r="E2039" s="65" t="s">
        <v>3580</v>
      </c>
      <c r="F2039" s="65" t="s">
        <v>768</v>
      </c>
      <c r="G2039" s="43" t="s">
        <v>4070</v>
      </c>
      <c r="H2039" s="71" t="s">
        <v>4071</v>
      </c>
      <c r="I2039" s="68">
        <v>45922</v>
      </c>
      <c r="J2039" s="61">
        <v>3378</v>
      </c>
      <c r="K2039" s="74">
        <v>84</v>
      </c>
      <c r="L2039" s="93">
        <v>23.25</v>
      </c>
      <c r="M2039" s="93">
        <v>3.49</v>
      </c>
      <c r="N2039" s="93">
        <v>0</v>
      </c>
      <c r="O2039" s="95">
        <f t="shared" si="105"/>
        <v>26.740000000000002</v>
      </c>
      <c r="P2039" s="25" t="s">
        <v>26</v>
      </c>
    </row>
    <row r="2040" spans="1:16" ht="180" hidden="1" customHeight="1" x14ac:dyDescent="0.2">
      <c r="A2040" s="7">
        <f t="shared" si="104"/>
        <v>1873</v>
      </c>
      <c r="B2040" s="64" t="s">
        <v>942</v>
      </c>
      <c r="C2040" s="65" t="s">
        <v>943</v>
      </c>
      <c r="D2040" s="65" t="s">
        <v>3707</v>
      </c>
      <c r="E2040" s="65" t="s">
        <v>144</v>
      </c>
      <c r="F2040" s="65" t="s">
        <v>4072</v>
      </c>
      <c r="G2040" s="43" t="s">
        <v>4073</v>
      </c>
      <c r="H2040" s="71" t="s">
        <v>4074</v>
      </c>
      <c r="I2040" s="68">
        <v>45922</v>
      </c>
      <c r="J2040" s="61">
        <v>3380</v>
      </c>
      <c r="K2040" s="74">
        <v>84</v>
      </c>
      <c r="L2040" s="93">
        <v>134.78</v>
      </c>
      <c r="M2040" s="93">
        <v>0</v>
      </c>
      <c r="N2040" s="93">
        <v>0</v>
      </c>
      <c r="O2040" s="95">
        <f t="shared" si="105"/>
        <v>134.78</v>
      </c>
      <c r="P2040" s="25" t="s">
        <v>26</v>
      </c>
    </row>
    <row r="2041" spans="1:16" ht="162.75" hidden="1" customHeight="1" x14ac:dyDescent="0.2">
      <c r="A2041" s="7">
        <f t="shared" si="104"/>
        <v>1874</v>
      </c>
      <c r="B2041" s="64" t="s">
        <v>141</v>
      </c>
      <c r="C2041" s="65" t="s">
        <v>3205</v>
      </c>
      <c r="D2041" s="65" t="s">
        <v>3707</v>
      </c>
      <c r="E2041" s="65" t="s">
        <v>144</v>
      </c>
      <c r="F2041" s="65" t="s">
        <v>4075</v>
      </c>
      <c r="G2041" s="43" t="s">
        <v>4076</v>
      </c>
      <c r="H2041" s="71">
        <v>67023651</v>
      </c>
      <c r="I2041" s="68">
        <v>45922</v>
      </c>
      <c r="J2041" s="61">
        <v>3381</v>
      </c>
      <c r="K2041" s="74">
        <v>84</v>
      </c>
      <c r="L2041" s="93">
        <v>283.67</v>
      </c>
      <c r="M2041" s="93">
        <v>0</v>
      </c>
      <c r="N2041" s="93">
        <v>-3.41</v>
      </c>
      <c r="O2041" s="95">
        <f t="shared" si="105"/>
        <v>280.26</v>
      </c>
      <c r="P2041" s="25" t="s">
        <v>26</v>
      </c>
    </row>
    <row r="2042" spans="1:16" ht="162.75" hidden="1" customHeight="1" x14ac:dyDescent="0.2">
      <c r="A2042" s="7">
        <f t="shared" si="104"/>
        <v>1875</v>
      </c>
      <c r="B2042" s="64" t="s">
        <v>141</v>
      </c>
      <c r="C2042" s="65" t="s">
        <v>3205</v>
      </c>
      <c r="D2042" s="65" t="s">
        <v>3707</v>
      </c>
      <c r="E2042" s="65" t="s">
        <v>144</v>
      </c>
      <c r="F2042" s="65" t="s">
        <v>401</v>
      </c>
      <c r="G2042" s="43" t="s">
        <v>4077</v>
      </c>
      <c r="H2042" s="71" t="s">
        <v>4078</v>
      </c>
      <c r="I2042" s="68">
        <v>45922</v>
      </c>
      <c r="J2042" s="61">
        <v>3384</v>
      </c>
      <c r="K2042" s="74">
        <v>84</v>
      </c>
      <c r="L2042" s="93">
        <v>38.01</v>
      </c>
      <c r="M2042" s="93">
        <v>0</v>
      </c>
      <c r="N2042" s="93">
        <v>0</v>
      </c>
      <c r="O2042" s="95">
        <f t="shared" si="105"/>
        <v>38.01</v>
      </c>
      <c r="P2042" s="25" t="s">
        <v>26</v>
      </c>
    </row>
    <row r="2043" spans="1:16" ht="180" hidden="1" customHeight="1" x14ac:dyDescent="0.2">
      <c r="A2043" s="7">
        <f t="shared" si="104"/>
        <v>1876</v>
      </c>
      <c r="B2043" s="64" t="s">
        <v>141</v>
      </c>
      <c r="C2043" s="65" t="s">
        <v>3205</v>
      </c>
      <c r="D2043" s="65" t="s">
        <v>3707</v>
      </c>
      <c r="E2043" s="65" t="s">
        <v>144</v>
      </c>
      <c r="F2043" s="65" t="s">
        <v>4079</v>
      </c>
      <c r="G2043" s="43" t="s">
        <v>4080</v>
      </c>
      <c r="H2043" s="65" t="s">
        <v>4081</v>
      </c>
      <c r="I2043" s="68">
        <v>45922</v>
      </c>
      <c r="J2043" s="61">
        <v>3391</v>
      </c>
      <c r="K2043" s="74">
        <v>84</v>
      </c>
      <c r="L2043" s="93">
        <v>28.39</v>
      </c>
      <c r="M2043" s="93">
        <v>0</v>
      </c>
      <c r="N2043" s="93">
        <v>-0.19</v>
      </c>
      <c r="O2043" s="95">
        <f t="shared" si="105"/>
        <v>28.2</v>
      </c>
      <c r="P2043" s="25" t="s">
        <v>26</v>
      </c>
    </row>
    <row r="2044" spans="1:16" ht="202.5" hidden="1" customHeight="1" x14ac:dyDescent="0.2">
      <c r="A2044" s="7">
        <f t="shared" si="104"/>
        <v>1877</v>
      </c>
      <c r="B2044" s="64" t="s">
        <v>141</v>
      </c>
      <c r="C2044" s="65" t="s">
        <v>3205</v>
      </c>
      <c r="D2044" s="65" t="s">
        <v>3707</v>
      </c>
      <c r="E2044" s="65" t="s">
        <v>144</v>
      </c>
      <c r="F2044" s="65" t="s">
        <v>4082</v>
      </c>
      <c r="G2044" s="43" t="s">
        <v>4083</v>
      </c>
      <c r="H2044" s="65" t="s">
        <v>4084</v>
      </c>
      <c r="I2044" s="68">
        <v>45922</v>
      </c>
      <c r="J2044" s="61">
        <v>3392</v>
      </c>
      <c r="K2044" s="74">
        <v>84</v>
      </c>
      <c r="L2044" s="93">
        <v>254.42</v>
      </c>
      <c r="M2044" s="93">
        <v>0</v>
      </c>
      <c r="N2044" s="93">
        <v>-3.35</v>
      </c>
      <c r="O2044" s="95">
        <f t="shared" si="105"/>
        <v>251.07</v>
      </c>
      <c r="P2044" s="25" t="s">
        <v>26</v>
      </c>
    </row>
    <row r="2045" spans="1:16" ht="180" hidden="1" customHeight="1" x14ac:dyDescent="0.2">
      <c r="A2045" s="7">
        <f t="shared" si="104"/>
        <v>1878</v>
      </c>
      <c r="B2045" s="64" t="s">
        <v>896</v>
      </c>
      <c r="C2045" s="65" t="s">
        <v>4085</v>
      </c>
      <c r="D2045" s="65" t="s">
        <v>3707</v>
      </c>
      <c r="E2045" s="65" t="s">
        <v>570</v>
      </c>
      <c r="F2045" s="65" t="s">
        <v>401</v>
      </c>
      <c r="G2045" s="43" t="s">
        <v>4086</v>
      </c>
      <c r="H2045" s="65" t="s">
        <v>4087</v>
      </c>
      <c r="I2045" s="68">
        <v>45922</v>
      </c>
      <c r="J2045" s="61">
        <v>3393</v>
      </c>
      <c r="K2045" s="74">
        <v>84</v>
      </c>
      <c r="L2045" s="93">
        <v>236.89</v>
      </c>
      <c r="M2045" s="93">
        <v>0</v>
      </c>
      <c r="N2045" s="93">
        <v>0</v>
      </c>
      <c r="O2045" s="95">
        <f t="shared" si="105"/>
        <v>236.89</v>
      </c>
      <c r="P2045" s="25" t="s">
        <v>26</v>
      </c>
    </row>
    <row r="2046" spans="1:16" ht="180" hidden="1" customHeight="1" x14ac:dyDescent="0.2">
      <c r="A2046" s="7">
        <f t="shared" si="104"/>
        <v>1879</v>
      </c>
      <c r="B2046" s="64" t="s">
        <v>1860</v>
      </c>
      <c r="C2046" s="65" t="s">
        <v>1861</v>
      </c>
      <c r="D2046" s="65" t="s">
        <v>3707</v>
      </c>
      <c r="E2046" s="65" t="s">
        <v>570</v>
      </c>
      <c r="F2046" s="65" t="s">
        <v>4088</v>
      </c>
      <c r="G2046" s="43" t="s">
        <v>4089</v>
      </c>
      <c r="H2046" s="89">
        <v>92120</v>
      </c>
      <c r="I2046" s="68">
        <v>45922</v>
      </c>
      <c r="J2046" s="61">
        <v>3394</v>
      </c>
      <c r="K2046" s="74">
        <v>84</v>
      </c>
      <c r="L2046" s="93">
        <v>2.6</v>
      </c>
      <c r="M2046" s="93">
        <v>0</v>
      </c>
      <c r="N2046" s="93">
        <v>0</v>
      </c>
      <c r="O2046" s="95">
        <f t="shared" si="105"/>
        <v>2.6</v>
      </c>
      <c r="P2046" s="25" t="s">
        <v>26</v>
      </c>
    </row>
    <row r="2047" spans="1:16" ht="180" hidden="1" customHeight="1" x14ac:dyDescent="0.2">
      <c r="A2047" s="7">
        <f t="shared" si="104"/>
        <v>1880</v>
      </c>
      <c r="B2047" s="64" t="s">
        <v>141</v>
      </c>
      <c r="C2047" s="65" t="s">
        <v>3205</v>
      </c>
      <c r="D2047" s="65" t="s">
        <v>3707</v>
      </c>
      <c r="E2047" s="65" t="s">
        <v>144</v>
      </c>
      <c r="F2047" s="65" t="s">
        <v>4090</v>
      </c>
      <c r="G2047" s="43" t="s">
        <v>4091</v>
      </c>
      <c r="H2047" s="65" t="s">
        <v>4092</v>
      </c>
      <c r="I2047" s="68">
        <v>45922</v>
      </c>
      <c r="J2047" s="61">
        <v>3395</v>
      </c>
      <c r="K2047" s="74">
        <v>84</v>
      </c>
      <c r="L2047" s="93">
        <v>438.64</v>
      </c>
      <c r="M2047" s="93">
        <v>0</v>
      </c>
      <c r="N2047" s="93">
        <v>-9.07</v>
      </c>
      <c r="O2047" s="95">
        <f t="shared" si="105"/>
        <v>429.57</v>
      </c>
      <c r="P2047" s="25" t="s">
        <v>26</v>
      </c>
    </row>
    <row r="2048" spans="1:16" ht="180" hidden="1" customHeight="1" x14ac:dyDescent="0.2">
      <c r="A2048" s="7">
        <f t="shared" si="104"/>
        <v>1881</v>
      </c>
      <c r="B2048" s="64" t="s">
        <v>497</v>
      </c>
      <c r="C2048" s="65" t="s">
        <v>3854</v>
      </c>
      <c r="D2048" s="65" t="s">
        <v>4093</v>
      </c>
      <c r="E2048" s="65" t="s">
        <v>4094</v>
      </c>
      <c r="F2048" s="65" t="s">
        <v>4095</v>
      </c>
      <c r="G2048" s="43" t="s">
        <v>4096</v>
      </c>
      <c r="H2048" s="89">
        <v>87</v>
      </c>
      <c r="I2048" s="68">
        <v>45881</v>
      </c>
      <c r="J2048" s="61">
        <v>2800</v>
      </c>
      <c r="K2048" s="74">
        <v>85</v>
      </c>
      <c r="L2048" s="93">
        <v>1600</v>
      </c>
      <c r="M2048" s="93">
        <v>0</v>
      </c>
      <c r="N2048" s="93">
        <v>-160</v>
      </c>
      <c r="O2048" s="94">
        <f>L2048+M2048+N2048</f>
        <v>1440</v>
      </c>
      <c r="P2048" s="25" t="s">
        <v>26</v>
      </c>
    </row>
    <row r="2049" spans="1:16" ht="202.5" hidden="1" customHeight="1" x14ac:dyDescent="0.2">
      <c r="A2049" s="7">
        <f t="shared" si="104"/>
        <v>1882</v>
      </c>
      <c r="B2049" s="64">
        <v>1303601940001</v>
      </c>
      <c r="C2049" s="65" t="s">
        <v>473</v>
      </c>
      <c r="D2049" s="65" t="s">
        <v>101</v>
      </c>
      <c r="E2049" s="65" t="s">
        <v>977</v>
      </c>
      <c r="F2049" s="65" t="s">
        <v>125</v>
      </c>
      <c r="G2049" s="43" t="s">
        <v>4097</v>
      </c>
      <c r="H2049" s="89" t="s">
        <v>4098</v>
      </c>
      <c r="I2049" s="68">
        <v>45881</v>
      </c>
      <c r="J2049" s="61">
        <v>2803</v>
      </c>
      <c r="K2049" s="74">
        <v>85</v>
      </c>
      <c r="L2049" s="93">
        <v>4500</v>
      </c>
      <c r="M2049" s="93">
        <v>675</v>
      </c>
      <c r="N2049" s="93">
        <v>-1125</v>
      </c>
      <c r="O2049" s="95">
        <f>L2049+M2049+N2049</f>
        <v>4050</v>
      </c>
      <c r="P2049" s="25" t="s">
        <v>26</v>
      </c>
    </row>
    <row r="2050" spans="1:16" ht="180" hidden="1" customHeight="1" x14ac:dyDescent="0.2">
      <c r="A2050" s="7">
        <f t="shared" si="104"/>
        <v>1883</v>
      </c>
      <c r="B2050" s="64">
        <v>1308271871001</v>
      </c>
      <c r="C2050" s="65" t="s">
        <v>133</v>
      </c>
      <c r="D2050" s="65" t="s">
        <v>101</v>
      </c>
      <c r="E2050" s="65" t="s">
        <v>1084</v>
      </c>
      <c r="F2050" s="65" t="s">
        <v>135</v>
      </c>
      <c r="G2050" s="43" t="s">
        <v>4099</v>
      </c>
      <c r="H2050" s="89">
        <v>55</v>
      </c>
      <c r="I2050" s="68">
        <v>45881</v>
      </c>
      <c r="J2050" s="61">
        <v>2804</v>
      </c>
      <c r="K2050" s="74">
        <v>85</v>
      </c>
      <c r="L2050" s="93">
        <v>2400</v>
      </c>
      <c r="M2050" s="93">
        <v>360</v>
      </c>
      <c r="N2050" s="93">
        <v>-600</v>
      </c>
      <c r="O2050" s="95">
        <f>L2050+M2050+N2050</f>
        <v>2160</v>
      </c>
      <c r="P2050" s="25" t="s">
        <v>26</v>
      </c>
    </row>
    <row r="2051" spans="1:16" ht="180" hidden="1" customHeight="1" x14ac:dyDescent="0.2">
      <c r="A2051" s="7">
        <f t="shared" si="104"/>
        <v>1884</v>
      </c>
      <c r="B2051" s="64">
        <v>1304699471001</v>
      </c>
      <c r="C2051" s="65" t="s">
        <v>3891</v>
      </c>
      <c r="D2051" s="65" t="s">
        <v>101</v>
      </c>
      <c r="E2051" s="65" t="s">
        <v>1765</v>
      </c>
      <c r="F2051" s="65" t="s">
        <v>485</v>
      </c>
      <c r="G2051" s="43" t="s">
        <v>4100</v>
      </c>
      <c r="H2051" s="89">
        <v>3361</v>
      </c>
      <c r="I2051" s="68">
        <v>45881</v>
      </c>
      <c r="J2051" s="61">
        <v>2805</v>
      </c>
      <c r="K2051" s="74">
        <v>85</v>
      </c>
      <c r="L2051" s="93">
        <v>2250</v>
      </c>
      <c r="M2051" s="93">
        <v>337.5</v>
      </c>
      <c r="N2051" s="93">
        <v>-562.5</v>
      </c>
      <c r="O2051" s="95">
        <f t="shared" ref="O2051:O2063" si="106">L2051+M2051+N2051</f>
        <v>2025</v>
      </c>
      <c r="P2051" s="25" t="s">
        <v>26</v>
      </c>
    </row>
    <row r="2052" spans="1:16" ht="180" hidden="1" customHeight="1" x14ac:dyDescent="0.2">
      <c r="A2052" s="7">
        <f t="shared" si="104"/>
        <v>1885</v>
      </c>
      <c r="B2052" s="64">
        <v>1305374272001</v>
      </c>
      <c r="C2052" s="65" t="s">
        <v>2232</v>
      </c>
      <c r="D2052" s="65" t="s">
        <v>101</v>
      </c>
      <c r="E2052" s="65" t="s">
        <v>1709</v>
      </c>
      <c r="F2052" s="65" t="s">
        <v>1170</v>
      </c>
      <c r="G2052" s="43" t="s">
        <v>4101</v>
      </c>
      <c r="H2052" s="89">
        <v>267</v>
      </c>
      <c r="I2052" s="68">
        <v>45881</v>
      </c>
      <c r="J2052" s="61">
        <v>2806</v>
      </c>
      <c r="K2052" s="74">
        <v>85</v>
      </c>
      <c r="L2052" s="93">
        <v>2700</v>
      </c>
      <c r="M2052" s="93">
        <v>405</v>
      </c>
      <c r="N2052" s="93">
        <v>-675</v>
      </c>
      <c r="O2052" s="95">
        <f t="shared" si="106"/>
        <v>2430</v>
      </c>
      <c r="P2052" s="25" t="s">
        <v>26</v>
      </c>
    </row>
    <row r="2053" spans="1:16" ht="202.5" hidden="1" customHeight="1" x14ac:dyDescent="0.2">
      <c r="A2053" s="7">
        <f t="shared" si="104"/>
        <v>1886</v>
      </c>
      <c r="B2053" s="64">
        <v>1360073860001</v>
      </c>
      <c r="C2053" s="65" t="s">
        <v>4102</v>
      </c>
      <c r="D2053" s="65" t="s">
        <v>3707</v>
      </c>
      <c r="E2053" s="65" t="s">
        <v>3476</v>
      </c>
      <c r="F2053" s="65" t="s">
        <v>4103</v>
      </c>
      <c r="G2053" s="43" t="s">
        <v>4104</v>
      </c>
      <c r="H2053" s="89" t="s">
        <v>4105</v>
      </c>
      <c r="I2053" s="68">
        <v>45881</v>
      </c>
      <c r="J2053" s="61">
        <v>2807</v>
      </c>
      <c r="K2053" s="74">
        <v>85</v>
      </c>
      <c r="L2053" s="93">
        <v>73.45</v>
      </c>
      <c r="M2053" s="93">
        <v>0</v>
      </c>
      <c r="N2053" s="93">
        <v>0</v>
      </c>
      <c r="O2053" s="95">
        <f t="shared" si="106"/>
        <v>73.45</v>
      </c>
      <c r="P2053" s="25" t="s">
        <v>26</v>
      </c>
    </row>
    <row r="2054" spans="1:16" ht="202.5" hidden="1" customHeight="1" x14ac:dyDescent="0.2">
      <c r="A2054" s="7">
        <f t="shared" si="104"/>
        <v>1887</v>
      </c>
      <c r="B2054" s="64" t="s">
        <v>2185</v>
      </c>
      <c r="C2054" s="65" t="s">
        <v>3727</v>
      </c>
      <c r="D2054" s="65" t="s">
        <v>3707</v>
      </c>
      <c r="E2054" s="65" t="s">
        <v>3476</v>
      </c>
      <c r="F2054" s="65" t="s">
        <v>401</v>
      </c>
      <c r="G2054" s="43" t="s">
        <v>4106</v>
      </c>
      <c r="H2054" s="89" t="s">
        <v>4107</v>
      </c>
      <c r="I2054" s="68">
        <v>45881</v>
      </c>
      <c r="J2054" s="61">
        <v>2808</v>
      </c>
      <c r="K2054" s="74">
        <v>85</v>
      </c>
      <c r="L2054" s="93">
        <v>1206.8499999999999</v>
      </c>
      <c r="M2054" s="93">
        <v>0</v>
      </c>
      <c r="N2054" s="93">
        <v>0</v>
      </c>
      <c r="O2054" s="95">
        <f t="shared" si="106"/>
        <v>1206.8499999999999</v>
      </c>
      <c r="P2054" s="25" t="s">
        <v>26</v>
      </c>
    </row>
    <row r="2055" spans="1:16" ht="180" hidden="1" customHeight="1" x14ac:dyDescent="0.2">
      <c r="A2055" s="7">
        <f t="shared" si="104"/>
        <v>1888</v>
      </c>
      <c r="B2055" s="64">
        <v>1768154260001</v>
      </c>
      <c r="C2055" s="65" t="s">
        <v>1520</v>
      </c>
      <c r="D2055" s="65" t="s">
        <v>3707</v>
      </c>
      <c r="E2055" s="65" t="s">
        <v>3476</v>
      </c>
      <c r="F2055" s="65" t="s">
        <v>401</v>
      </c>
      <c r="G2055" s="43" t="s">
        <v>4108</v>
      </c>
      <c r="H2055" s="89" t="s">
        <v>4109</v>
      </c>
      <c r="I2055" s="68">
        <v>45882</v>
      </c>
      <c r="J2055" s="61">
        <v>2829</v>
      </c>
      <c r="K2055" s="74">
        <v>85</v>
      </c>
      <c r="L2055" s="93">
        <v>17.02</v>
      </c>
      <c r="M2055" s="93">
        <v>0</v>
      </c>
      <c r="N2055" s="93">
        <v>0</v>
      </c>
      <c r="O2055" s="95">
        <f t="shared" si="106"/>
        <v>17.02</v>
      </c>
      <c r="P2055" s="25" t="s">
        <v>26</v>
      </c>
    </row>
    <row r="2056" spans="1:16" ht="157.5" hidden="1" customHeight="1" x14ac:dyDescent="0.2">
      <c r="A2056" s="7">
        <f t="shared" si="104"/>
        <v>1889</v>
      </c>
      <c r="B2056" s="64" t="s">
        <v>288</v>
      </c>
      <c r="C2056" s="65" t="s">
        <v>2686</v>
      </c>
      <c r="D2056" s="65" t="s">
        <v>151</v>
      </c>
      <c r="E2056" s="65" t="s">
        <v>4110</v>
      </c>
      <c r="F2056" s="65" t="s">
        <v>401</v>
      </c>
      <c r="G2056" s="43" t="s">
        <v>4111</v>
      </c>
      <c r="H2056" s="65" t="s">
        <v>401</v>
      </c>
      <c r="I2056" s="68">
        <v>45924</v>
      </c>
      <c r="J2056" s="61">
        <v>3396</v>
      </c>
      <c r="K2056" s="74">
        <v>85</v>
      </c>
      <c r="L2056" s="93">
        <v>1608.8</v>
      </c>
      <c r="M2056" s="93">
        <v>0</v>
      </c>
      <c r="N2056" s="93">
        <v>-7.33</v>
      </c>
      <c r="O2056" s="95">
        <f t="shared" si="106"/>
        <v>1601.47</v>
      </c>
      <c r="P2056" s="25" t="s">
        <v>26</v>
      </c>
    </row>
    <row r="2057" spans="1:16" ht="180" hidden="1" customHeight="1" x14ac:dyDescent="0.2">
      <c r="A2057" s="7">
        <f t="shared" si="104"/>
        <v>1890</v>
      </c>
      <c r="B2057" s="64" t="s">
        <v>141</v>
      </c>
      <c r="C2057" s="65" t="s">
        <v>3205</v>
      </c>
      <c r="D2057" s="65" t="s">
        <v>3707</v>
      </c>
      <c r="E2057" s="65" t="s">
        <v>144</v>
      </c>
      <c r="F2057" s="65" t="s">
        <v>401</v>
      </c>
      <c r="G2057" s="43" t="s">
        <v>4112</v>
      </c>
      <c r="H2057" s="89" t="s">
        <v>4113</v>
      </c>
      <c r="I2057" s="68">
        <v>45923</v>
      </c>
      <c r="J2057" s="61">
        <v>3397</v>
      </c>
      <c r="K2057" s="74">
        <v>85</v>
      </c>
      <c r="L2057" s="93">
        <v>840.74</v>
      </c>
      <c r="M2057" s="93">
        <v>0</v>
      </c>
      <c r="N2057" s="93">
        <v>-6</v>
      </c>
      <c r="O2057" s="95">
        <f>L2057+M2057+N2057</f>
        <v>834.74</v>
      </c>
      <c r="P2057" s="25" t="s">
        <v>26</v>
      </c>
    </row>
    <row r="2058" spans="1:16" ht="202.5" hidden="1" customHeight="1" x14ac:dyDescent="0.2">
      <c r="A2058" s="7">
        <f t="shared" si="104"/>
        <v>1891</v>
      </c>
      <c r="B2058" s="64">
        <v>1768152560001</v>
      </c>
      <c r="C2058" s="65" t="s">
        <v>596</v>
      </c>
      <c r="D2058" s="65" t="s">
        <v>3707</v>
      </c>
      <c r="E2058" s="65" t="s">
        <v>3539</v>
      </c>
      <c r="F2058" s="65" t="s">
        <v>2367</v>
      </c>
      <c r="G2058" s="43" t="s">
        <v>4114</v>
      </c>
      <c r="H2058" s="89" t="s">
        <v>4115</v>
      </c>
      <c r="I2058" s="68">
        <v>45923</v>
      </c>
      <c r="J2058" s="61">
        <v>3398</v>
      </c>
      <c r="K2058" s="74">
        <v>85</v>
      </c>
      <c r="L2058" s="93">
        <v>10163.98</v>
      </c>
      <c r="M2058" s="93">
        <v>1524.6</v>
      </c>
      <c r="N2058" s="93">
        <v>-1524.6</v>
      </c>
      <c r="O2058" s="95">
        <f t="shared" si="106"/>
        <v>10163.98</v>
      </c>
      <c r="P2058" s="25" t="s">
        <v>26</v>
      </c>
    </row>
    <row r="2059" spans="1:16" ht="180" hidden="1" customHeight="1" x14ac:dyDescent="0.2">
      <c r="A2059" s="7">
        <f t="shared" si="104"/>
        <v>1892</v>
      </c>
      <c r="B2059" s="64" t="s">
        <v>141</v>
      </c>
      <c r="C2059" s="65" t="s">
        <v>3205</v>
      </c>
      <c r="D2059" s="65" t="s">
        <v>3707</v>
      </c>
      <c r="E2059" s="65" t="s">
        <v>144</v>
      </c>
      <c r="F2059" s="65" t="s">
        <v>401</v>
      </c>
      <c r="G2059" s="43" t="s">
        <v>4116</v>
      </c>
      <c r="H2059" s="89" t="s">
        <v>4117</v>
      </c>
      <c r="I2059" s="68">
        <v>45923</v>
      </c>
      <c r="J2059" s="61">
        <v>3399</v>
      </c>
      <c r="K2059" s="74">
        <v>85</v>
      </c>
      <c r="L2059" s="93">
        <v>374.97</v>
      </c>
      <c r="M2059" s="93">
        <v>0</v>
      </c>
      <c r="N2059" s="93">
        <v>-2.9</v>
      </c>
      <c r="O2059" s="95">
        <f t="shared" si="106"/>
        <v>372.07000000000005</v>
      </c>
      <c r="P2059" s="25" t="s">
        <v>26</v>
      </c>
    </row>
    <row r="2060" spans="1:16" ht="157.5" hidden="1" customHeight="1" x14ac:dyDescent="0.2">
      <c r="A2060" s="7">
        <f t="shared" si="104"/>
        <v>1893</v>
      </c>
      <c r="B2060" s="64" t="s">
        <v>942</v>
      </c>
      <c r="C2060" s="65" t="s">
        <v>943</v>
      </c>
      <c r="D2060" s="65" t="s">
        <v>3707</v>
      </c>
      <c r="E2060" s="65" t="s">
        <v>144</v>
      </c>
      <c r="F2060" s="65" t="s">
        <v>401</v>
      </c>
      <c r="G2060" s="43" t="s">
        <v>4118</v>
      </c>
      <c r="H2060" s="89" t="s">
        <v>4119</v>
      </c>
      <c r="I2060" s="68">
        <v>45923</v>
      </c>
      <c r="J2060" s="61">
        <v>3401</v>
      </c>
      <c r="K2060" s="74">
        <v>85</v>
      </c>
      <c r="L2060" s="93">
        <v>130.19999999999999</v>
      </c>
      <c r="M2060" s="93">
        <v>0</v>
      </c>
      <c r="N2060" s="93">
        <v>0</v>
      </c>
      <c r="O2060" s="95">
        <f t="shared" si="106"/>
        <v>130.19999999999999</v>
      </c>
      <c r="P2060" s="25" t="s">
        <v>26</v>
      </c>
    </row>
    <row r="2061" spans="1:16" ht="180" hidden="1" customHeight="1" x14ac:dyDescent="0.2">
      <c r="A2061" s="7">
        <f t="shared" si="104"/>
        <v>1894</v>
      </c>
      <c r="B2061" s="64" t="s">
        <v>141</v>
      </c>
      <c r="C2061" s="65" t="s">
        <v>3205</v>
      </c>
      <c r="D2061" s="65" t="s">
        <v>3707</v>
      </c>
      <c r="E2061" s="65" t="s">
        <v>144</v>
      </c>
      <c r="F2061" s="65" t="s">
        <v>401</v>
      </c>
      <c r="G2061" s="43" t="s">
        <v>4120</v>
      </c>
      <c r="H2061" s="89" t="s">
        <v>4121</v>
      </c>
      <c r="I2061" s="68">
        <v>45923</v>
      </c>
      <c r="J2061" s="61">
        <v>3402</v>
      </c>
      <c r="K2061" s="74">
        <v>85</v>
      </c>
      <c r="L2061" s="93">
        <v>364.41</v>
      </c>
      <c r="M2061" s="93">
        <v>0</v>
      </c>
      <c r="N2061" s="93">
        <v>-35.229999999999997</v>
      </c>
      <c r="O2061" s="95">
        <f t="shared" si="106"/>
        <v>329.18</v>
      </c>
      <c r="P2061" s="25" t="s">
        <v>26</v>
      </c>
    </row>
    <row r="2062" spans="1:16" ht="202.5" hidden="1" customHeight="1" x14ac:dyDescent="0.2">
      <c r="A2062" s="7">
        <f t="shared" si="104"/>
        <v>1895</v>
      </c>
      <c r="B2062" s="64" t="s">
        <v>1144</v>
      </c>
      <c r="C2062" s="65" t="s">
        <v>3672</v>
      </c>
      <c r="D2062" s="65" t="s">
        <v>3707</v>
      </c>
      <c r="E2062" s="65" t="s">
        <v>3476</v>
      </c>
      <c r="F2062" s="65" t="s">
        <v>4122</v>
      </c>
      <c r="G2062" s="43" t="s">
        <v>4123</v>
      </c>
      <c r="H2062" s="89">
        <v>6774842</v>
      </c>
      <c r="I2062" s="68">
        <v>45924</v>
      </c>
      <c r="J2062" s="61">
        <v>3406</v>
      </c>
      <c r="K2062" s="74">
        <v>85</v>
      </c>
      <c r="L2062" s="93">
        <v>7.39</v>
      </c>
      <c r="M2062" s="93">
        <v>0</v>
      </c>
      <c r="N2062" s="93">
        <v>0</v>
      </c>
      <c r="O2062" s="95">
        <f t="shared" si="106"/>
        <v>7.39</v>
      </c>
      <c r="P2062" s="25" t="s">
        <v>26</v>
      </c>
    </row>
    <row r="2063" spans="1:16" ht="302.25" hidden="1" customHeight="1" x14ac:dyDescent="0.2">
      <c r="A2063" s="7">
        <f t="shared" si="104"/>
        <v>1896</v>
      </c>
      <c r="B2063" s="64">
        <v>2460002550001</v>
      </c>
      <c r="C2063" s="65" t="s">
        <v>4124</v>
      </c>
      <c r="D2063" s="65" t="s">
        <v>3707</v>
      </c>
      <c r="E2063" s="65" t="s">
        <v>3476</v>
      </c>
      <c r="F2063" s="65" t="s">
        <v>4125</v>
      </c>
      <c r="G2063" s="43" t="s">
        <v>4126</v>
      </c>
      <c r="H2063" s="89" t="s">
        <v>4127</v>
      </c>
      <c r="I2063" s="68">
        <v>45924</v>
      </c>
      <c r="J2063" s="61">
        <v>3408</v>
      </c>
      <c r="K2063" s="74">
        <v>85</v>
      </c>
      <c r="L2063" s="93">
        <v>967.96</v>
      </c>
      <c r="M2063" s="93">
        <v>0</v>
      </c>
      <c r="N2063" s="93">
        <v>0</v>
      </c>
      <c r="O2063" s="95">
        <f t="shared" si="106"/>
        <v>967.96</v>
      </c>
      <c r="P2063" s="25" t="s">
        <v>26</v>
      </c>
    </row>
    <row r="2064" spans="1:16" ht="202.5" hidden="1" customHeight="1" x14ac:dyDescent="0.2">
      <c r="A2064" s="7">
        <f t="shared" si="104"/>
        <v>1897</v>
      </c>
      <c r="B2064" s="64" t="s">
        <v>942</v>
      </c>
      <c r="C2064" s="65" t="s">
        <v>943</v>
      </c>
      <c r="D2064" s="65" t="s">
        <v>3707</v>
      </c>
      <c r="E2064" s="65" t="s">
        <v>144</v>
      </c>
      <c r="F2064" s="65" t="s">
        <v>4128</v>
      </c>
      <c r="G2064" s="43" t="s">
        <v>4129</v>
      </c>
      <c r="H2064" s="89" t="s">
        <v>4130</v>
      </c>
      <c r="I2064" s="68">
        <v>45924</v>
      </c>
      <c r="J2064" s="61">
        <v>3409</v>
      </c>
      <c r="K2064" s="74">
        <v>85</v>
      </c>
      <c r="L2064" s="93">
        <v>6.8</v>
      </c>
      <c r="M2064" s="93">
        <v>0</v>
      </c>
      <c r="N2064" s="93">
        <v>-0.03</v>
      </c>
      <c r="O2064" s="95">
        <f>L2064+M2064+N2064</f>
        <v>6.77</v>
      </c>
      <c r="P2064" s="25" t="s">
        <v>26</v>
      </c>
    </row>
    <row r="2065" spans="1:16" ht="180" hidden="1" customHeight="1" x14ac:dyDescent="0.2">
      <c r="A2065" s="7">
        <f t="shared" si="104"/>
        <v>1898</v>
      </c>
      <c r="B2065" s="64">
        <v>1391916728001</v>
      </c>
      <c r="C2065" s="65" t="s">
        <v>4131</v>
      </c>
      <c r="D2065" s="65" t="s">
        <v>2049</v>
      </c>
      <c r="E2065" s="65" t="s">
        <v>4132</v>
      </c>
      <c r="F2065" s="65" t="s">
        <v>3357</v>
      </c>
      <c r="G2065" s="43" t="s">
        <v>4133</v>
      </c>
      <c r="H2065" s="89">
        <v>2697</v>
      </c>
      <c r="I2065" s="68">
        <v>45924</v>
      </c>
      <c r="J2065" s="61">
        <v>3410</v>
      </c>
      <c r="K2065" s="74">
        <v>85</v>
      </c>
      <c r="L2065" s="93">
        <v>267.14</v>
      </c>
      <c r="M2065" s="93">
        <v>40.07</v>
      </c>
      <c r="N2065" s="93">
        <v>-47.42</v>
      </c>
      <c r="O2065" s="95">
        <f t="shared" ref="O2065:O2076" si="107">L2065+M2065+N2065</f>
        <v>259.78999999999996</v>
      </c>
      <c r="P2065" s="25" t="s">
        <v>26</v>
      </c>
    </row>
    <row r="2066" spans="1:16" ht="202.5" hidden="1" customHeight="1" x14ac:dyDescent="0.2">
      <c r="A2066" s="7">
        <f t="shared" si="104"/>
        <v>1899</v>
      </c>
      <c r="B2066" s="64" t="s">
        <v>644</v>
      </c>
      <c r="C2066" s="65" t="s">
        <v>3687</v>
      </c>
      <c r="D2066" s="65" t="s">
        <v>101</v>
      </c>
      <c r="E2066" s="65" t="s">
        <v>4134</v>
      </c>
      <c r="F2066" s="65" t="s">
        <v>591</v>
      </c>
      <c r="G2066" s="43" t="s">
        <v>4135</v>
      </c>
      <c r="H2066" s="89">
        <v>1748</v>
      </c>
      <c r="I2066" s="68">
        <v>45924</v>
      </c>
      <c r="J2066" s="61">
        <v>3416</v>
      </c>
      <c r="K2066" s="74">
        <v>85</v>
      </c>
      <c r="L2066" s="93">
        <v>11000</v>
      </c>
      <c r="M2066" s="93">
        <v>1650</v>
      </c>
      <c r="N2066" s="93">
        <v>-1952.5</v>
      </c>
      <c r="O2066" s="95">
        <f t="shared" si="107"/>
        <v>10697.5</v>
      </c>
      <c r="P2066" s="25" t="s">
        <v>26</v>
      </c>
    </row>
    <row r="2067" spans="1:16" ht="202.5" hidden="1" customHeight="1" x14ac:dyDescent="0.2">
      <c r="A2067" s="7">
        <f t="shared" si="104"/>
        <v>1900</v>
      </c>
      <c r="B2067" s="64" t="s">
        <v>644</v>
      </c>
      <c r="C2067" s="65" t="s">
        <v>3687</v>
      </c>
      <c r="D2067" s="65" t="s">
        <v>101</v>
      </c>
      <c r="E2067" s="65" t="s">
        <v>4134</v>
      </c>
      <c r="F2067" s="65" t="s">
        <v>4136</v>
      </c>
      <c r="G2067" s="43" t="s">
        <v>4137</v>
      </c>
      <c r="H2067" s="89">
        <v>1749</v>
      </c>
      <c r="I2067" s="68">
        <v>45924</v>
      </c>
      <c r="J2067" s="61">
        <v>3417</v>
      </c>
      <c r="K2067" s="74">
        <v>85</v>
      </c>
      <c r="L2067" s="93">
        <v>11000</v>
      </c>
      <c r="M2067" s="93">
        <v>1650</v>
      </c>
      <c r="N2067" s="93">
        <v>-1952.5</v>
      </c>
      <c r="O2067" s="95">
        <f t="shared" si="107"/>
        <v>10697.5</v>
      </c>
      <c r="P2067" s="25" t="s">
        <v>26</v>
      </c>
    </row>
    <row r="2068" spans="1:16" ht="180" hidden="1" customHeight="1" x14ac:dyDescent="0.2">
      <c r="A2068" s="7">
        <f t="shared" si="104"/>
        <v>1901</v>
      </c>
      <c r="B2068" s="64" t="s">
        <v>942</v>
      </c>
      <c r="C2068" s="65" t="s">
        <v>943</v>
      </c>
      <c r="D2068" s="65" t="s">
        <v>3707</v>
      </c>
      <c r="E2068" s="65" t="s">
        <v>144</v>
      </c>
      <c r="F2068" s="65" t="s">
        <v>4138</v>
      </c>
      <c r="G2068" s="43" t="s">
        <v>4139</v>
      </c>
      <c r="H2068" s="89">
        <v>46709649</v>
      </c>
      <c r="I2068" s="68">
        <v>45924</v>
      </c>
      <c r="J2068" s="61">
        <v>3423</v>
      </c>
      <c r="K2068" s="74">
        <v>85</v>
      </c>
      <c r="L2068" s="93">
        <v>11.78</v>
      </c>
      <c r="M2068" s="93">
        <v>0</v>
      </c>
      <c r="N2068" s="93">
        <v>0</v>
      </c>
      <c r="O2068" s="95">
        <f t="shared" si="107"/>
        <v>11.78</v>
      </c>
      <c r="P2068" s="25" t="s">
        <v>26</v>
      </c>
    </row>
    <row r="2069" spans="1:16" ht="180" hidden="1" customHeight="1" x14ac:dyDescent="0.2">
      <c r="A2069" s="7">
        <f t="shared" si="104"/>
        <v>1902</v>
      </c>
      <c r="B2069" s="64" t="s">
        <v>942</v>
      </c>
      <c r="C2069" s="65" t="s">
        <v>943</v>
      </c>
      <c r="D2069" s="65" t="s">
        <v>3707</v>
      </c>
      <c r="E2069" s="65" t="s">
        <v>144</v>
      </c>
      <c r="F2069" s="65" t="s">
        <v>4140</v>
      </c>
      <c r="G2069" s="43" t="s">
        <v>4141</v>
      </c>
      <c r="H2069" s="89">
        <v>46781583</v>
      </c>
      <c r="I2069" s="68">
        <v>45924</v>
      </c>
      <c r="J2069" s="61">
        <v>3427</v>
      </c>
      <c r="K2069" s="74">
        <v>85</v>
      </c>
      <c r="L2069" s="93">
        <v>63.64</v>
      </c>
      <c r="M2069" s="93">
        <v>0</v>
      </c>
      <c r="N2069" s="93">
        <v>0</v>
      </c>
      <c r="O2069" s="95">
        <f t="shared" si="107"/>
        <v>63.64</v>
      </c>
      <c r="P2069" s="25" t="s">
        <v>26</v>
      </c>
    </row>
    <row r="2070" spans="1:16" ht="180" hidden="1" customHeight="1" x14ac:dyDescent="0.2">
      <c r="A2070" s="7">
        <f t="shared" si="104"/>
        <v>1903</v>
      </c>
      <c r="B2070" s="64" t="s">
        <v>141</v>
      </c>
      <c r="C2070" s="65" t="s">
        <v>3205</v>
      </c>
      <c r="D2070" s="65" t="s">
        <v>3707</v>
      </c>
      <c r="E2070" s="65" t="s">
        <v>144</v>
      </c>
      <c r="F2070" s="65" t="s">
        <v>401</v>
      </c>
      <c r="G2070" s="43" t="s">
        <v>4142</v>
      </c>
      <c r="H2070" s="89">
        <v>6927305</v>
      </c>
      <c r="I2070" s="68">
        <v>45924</v>
      </c>
      <c r="J2070" s="61">
        <v>3428</v>
      </c>
      <c r="K2070" s="74">
        <v>85</v>
      </c>
      <c r="L2070" s="93">
        <v>128.81</v>
      </c>
      <c r="M2070" s="93">
        <v>0</v>
      </c>
      <c r="N2070" s="93">
        <v>-2.85</v>
      </c>
      <c r="O2070" s="95">
        <f t="shared" si="107"/>
        <v>125.96000000000001</v>
      </c>
      <c r="P2070" s="25" t="s">
        <v>26</v>
      </c>
    </row>
    <row r="2071" spans="1:16" ht="180" hidden="1" customHeight="1" x14ac:dyDescent="0.2">
      <c r="A2071" s="7">
        <f t="shared" si="104"/>
        <v>1904</v>
      </c>
      <c r="B2071" s="64" t="s">
        <v>141</v>
      </c>
      <c r="C2071" s="65" t="s">
        <v>3205</v>
      </c>
      <c r="D2071" s="65" t="s">
        <v>3707</v>
      </c>
      <c r="E2071" s="65" t="s">
        <v>144</v>
      </c>
      <c r="F2071" s="65" t="s">
        <v>401</v>
      </c>
      <c r="G2071" s="43" t="s">
        <v>4143</v>
      </c>
      <c r="H2071" s="89" t="s">
        <v>4144</v>
      </c>
      <c r="I2071" s="68">
        <v>45924</v>
      </c>
      <c r="J2071" s="61">
        <v>3436</v>
      </c>
      <c r="K2071" s="74">
        <v>85</v>
      </c>
      <c r="L2071" s="93">
        <v>694.11</v>
      </c>
      <c r="M2071" s="93">
        <v>0</v>
      </c>
      <c r="N2071" s="93">
        <v>-27.74</v>
      </c>
      <c r="O2071" s="95">
        <f t="shared" si="107"/>
        <v>666.37</v>
      </c>
      <c r="P2071" s="25" t="s">
        <v>26</v>
      </c>
    </row>
    <row r="2072" spans="1:16" ht="162.75" hidden="1" customHeight="1" x14ac:dyDescent="0.2">
      <c r="A2072" s="7">
        <f t="shared" si="104"/>
        <v>1905</v>
      </c>
      <c r="B2072" s="64" t="s">
        <v>141</v>
      </c>
      <c r="C2072" s="65" t="s">
        <v>3205</v>
      </c>
      <c r="D2072" s="65" t="s">
        <v>3707</v>
      </c>
      <c r="E2072" s="65" t="s">
        <v>144</v>
      </c>
      <c r="F2072" s="65" t="s">
        <v>401</v>
      </c>
      <c r="G2072" s="43" t="s">
        <v>4145</v>
      </c>
      <c r="H2072" s="89" t="s">
        <v>4146</v>
      </c>
      <c r="I2072" s="68">
        <v>45924</v>
      </c>
      <c r="J2072" s="61">
        <v>3438</v>
      </c>
      <c r="K2072" s="74">
        <v>85</v>
      </c>
      <c r="L2072" s="93">
        <v>3.38</v>
      </c>
      <c r="M2072" s="93">
        <v>0</v>
      </c>
      <c r="N2072" s="93">
        <v>0</v>
      </c>
      <c r="O2072" s="95">
        <f t="shared" si="107"/>
        <v>3.38</v>
      </c>
      <c r="P2072" s="25" t="s">
        <v>26</v>
      </c>
    </row>
    <row r="2073" spans="1:16" ht="162.75" hidden="1" customHeight="1" x14ac:dyDescent="0.2">
      <c r="A2073" s="7">
        <f t="shared" si="104"/>
        <v>1906</v>
      </c>
      <c r="B2073" s="64" t="s">
        <v>141</v>
      </c>
      <c r="C2073" s="65" t="s">
        <v>3205</v>
      </c>
      <c r="D2073" s="65" t="s">
        <v>3707</v>
      </c>
      <c r="E2073" s="65" t="s">
        <v>144</v>
      </c>
      <c r="F2073" s="65" t="s">
        <v>401</v>
      </c>
      <c r="G2073" s="43" t="s">
        <v>4147</v>
      </c>
      <c r="H2073" s="89" t="s">
        <v>4148</v>
      </c>
      <c r="I2073" s="68">
        <v>45924</v>
      </c>
      <c r="J2073" s="61">
        <v>3439</v>
      </c>
      <c r="K2073" s="74">
        <v>85</v>
      </c>
      <c r="L2073" s="93">
        <v>3.46</v>
      </c>
      <c r="M2073" s="93">
        <v>0</v>
      </c>
      <c r="N2073" s="93">
        <v>-0.08</v>
      </c>
      <c r="O2073" s="95">
        <f t="shared" si="107"/>
        <v>3.38</v>
      </c>
      <c r="P2073" s="25" t="s">
        <v>26</v>
      </c>
    </row>
    <row r="2074" spans="1:16" ht="180" hidden="1" customHeight="1" x14ac:dyDescent="0.2">
      <c r="A2074" s="7">
        <f t="shared" si="104"/>
        <v>1907</v>
      </c>
      <c r="B2074" s="64">
        <v>1707175756001</v>
      </c>
      <c r="C2074" s="65" t="s">
        <v>318</v>
      </c>
      <c r="D2074" s="65" t="s">
        <v>101</v>
      </c>
      <c r="E2074" s="65" t="s">
        <v>754</v>
      </c>
      <c r="F2074" s="65" t="s">
        <v>320</v>
      </c>
      <c r="G2074" s="43" t="s">
        <v>4149</v>
      </c>
      <c r="H2074" s="89">
        <v>74</v>
      </c>
      <c r="I2074" s="68">
        <v>45924</v>
      </c>
      <c r="J2074" s="61">
        <v>3443</v>
      </c>
      <c r="K2074" s="74">
        <v>85</v>
      </c>
      <c r="L2074" s="93">
        <v>2520</v>
      </c>
      <c r="M2074" s="93">
        <v>378</v>
      </c>
      <c r="N2074" s="93">
        <v>-630</v>
      </c>
      <c r="O2074" s="95">
        <f t="shared" si="107"/>
        <v>2268</v>
      </c>
      <c r="P2074" s="25" t="s">
        <v>26</v>
      </c>
    </row>
    <row r="2075" spans="1:16" ht="202.5" hidden="1" customHeight="1" x14ac:dyDescent="0.2">
      <c r="A2075" s="7">
        <f t="shared" si="104"/>
        <v>1908</v>
      </c>
      <c r="B2075" s="64">
        <v>1360067110001</v>
      </c>
      <c r="C2075" s="65" t="s">
        <v>4150</v>
      </c>
      <c r="D2075" s="65" t="s">
        <v>3707</v>
      </c>
      <c r="E2075" s="65" t="s">
        <v>3476</v>
      </c>
      <c r="F2075" s="65" t="s">
        <v>4151</v>
      </c>
      <c r="G2075" s="43" t="s">
        <v>4152</v>
      </c>
      <c r="H2075" s="89">
        <v>552665</v>
      </c>
      <c r="I2075" s="68">
        <v>45924</v>
      </c>
      <c r="J2075" s="61">
        <v>3445</v>
      </c>
      <c r="K2075" s="74">
        <v>85</v>
      </c>
      <c r="L2075" s="93">
        <v>9.4499999999999993</v>
      </c>
      <c r="M2075" s="93">
        <v>0</v>
      </c>
      <c r="N2075" s="93">
        <v>0</v>
      </c>
      <c r="O2075" s="95">
        <f t="shared" si="107"/>
        <v>9.4499999999999993</v>
      </c>
      <c r="P2075" s="25" t="s">
        <v>26</v>
      </c>
    </row>
    <row r="2076" spans="1:16" ht="180" hidden="1" customHeight="1" x14ac:dyDescent="0.2">
      <c r="A2076" s="7">
        <f t="shared" si="104"/>
        <v>1909</v>
      </c>
      <c r="B2076" s="64" t="s">
        <v>600</v>
      </c>
      <c r="C2076" s="65" t="s">
        <v>3555</v>
      </c>
      <c r="D2076" s="65" t="s">
        <v>3883</v>
      </c>
      <c r="E2076" s="65" t="s">
        <v>3580</v>
      </c>
      <c r="F2076" s="65" t="s">
        <v>4153</v>
      </c>
      <c r="G2076" s="43" t="s">
        <v>4154</v>
      </c>
      <c r="H2076" s="89" t="s">
        <v>4155</v>
      </c>
      <c r="I2076" s="68">
        <v>45924</v>
      </c>
      <c r="J2076" s="61">
        <v>3458</v>
      </c>
      <c r="K2076" s="74">
        <v>85</v>
      </c>
      <c r="L2076" s="93">
        <v>11322.18</v>
      </c>
      <c r="M2076" s="93">
        <v>1698.32</v>
      </c>
      <c r="N2076" s="93">
        <v>0</v>
      </c>
      <c r="O2076" s="95">
        <f t="shared" si="107"/>
        <v>13020.5</v>
      </c>
      <c r="P2076" s="25" t="s">
        <v>26</v>
      </c>
    </row>
    <row r="2077" spans="1:16" ht="180" hidden="1" customHeight="1" x14ac:dyDescent="0.2">
      <c r="A2077" s="7">
        <f t="shared" si="104"/>
        <v>1910</v>
      </c>
      <c r="B2077" s="64" t="s">
        <v>4156</v>
      </c>
      <c r="C2077" s="65" t="s">
        <v>4157</v>
      </c>
      <c r="D2077" s="65" t="s">
        <v>4158</v>
      </c>
      <c r="E2077" s="65" t="s">
        <v>4159</v>
      </c>
      <c r="F2077" s="65" t="s">
        <v>401</v>
      </c>
      <c r="G2077" s="43" t="s">
        <v>4160</v>
      </c>
      <c r="H2077" s="89">
        <v>1185154</v>
      </c>
      <c r="I2077" s="68">
        <v>45925</v>
      </c>
      <c r="J2077" s="61">
        <v>3463</v>
      </c>
      <c r="K2077" s="74">
        <v>86</v>
      </c>
      <c r="L2077" s="93">
        <v>1425.49</v>
      </c>
      <c r="M2077" s="93">
        <v>0</v>
      </c>
      <c r="N2077" s="93">
        <v>0</v>
      </c>
      <c r="O2077" s="94">
        <f>L2077+M2077+N2077</f>
        <v>1425.49</v>
      </c>
      <c r="P2077" s="25" t="s">
        <v>26</v>
      </c>
    </row>
    <row r="2078" spans="1:16" ht="202.5" hidden="1" customHeight="1" x14ac:dyDescent="0.2">
      <c r="A2078" s="7">
        <f t="shared" si="104"/>
        <v>1911</v>
      </c>
      <c r="B2078" s="42" t="s">
        <v>370</v>
      </c>
      <c r="C2078" s="17" t="s">
        <v>371</v>
      </c>
      <c r="D2078" s="17" t="s">
        <v>101</v>
      </c>
      <c r="E2078" s="65" t="s">
        <v>4161</v>
      </c>
      <c r="F2078" s="65" t="s">
        <v>373</v>
      </c>
      <c r="G2078" s="43" t="s">
        <v>4162</v>
      </c>
      <c r="H2078" s="89">
        <v>43</v>
      </c>
      <c r="I2078" s="68">
        <v>45925</v>
      </c>
      <c r="J2078" s="61">
        <v>3464</v>
      </c>
      <c r="K2078" s="74">
        <v>86</v>
      </c>
      <c r="L2078" s="93">
        <v>600</v>
      </c>
      <c r="M2078" s="93">
        <v>0</v>
      </c>
      <c r="N2078" s="93">
        <v>-60</v>
      </c>
      <c r="O2078" s="95">
        <f>L2078+M2078+N2078</f>
        <v>540</v>
      </c>
      <c r="P2078" s="25" t="s">
        <v>26</v>
      </c>
    </row>
    <row r="2079" spans="1:16" ht="202.5" hidden="1" customHeight="1" x14ac:dyDescent="0.2">
      <c r="A2079" s="7">
        <f t="shared" si="104"/>
        <v>1912</v>
      </c>
      <c r="B2079" s="64" t="s">
        <v>141</v>
      </c>
      <c r="C2079" s="16" t="s">
        <v>142</v>
      </c>
      <c r="D2079" s="65" t="s">
        <v>569</v>
      </c>
      <c r="E2079" s="65" t="s">
        <v>144</v>
      </c>
      <c r="F2079" s="65" t="s">
        <v>401</v>
      </c>
      <c r="G2079" s="43" t="s">
        <v>4163</v>
      </c>
      <c r="H2079" s="89" t="s">
        <v>4164</v>
      </c>
      <c r="I2079" s="68">
        <v>45925</v>
      </c>
      <c r="J2079" s="61">
        <v>3465</v>
      </c>
      <c r="K2079" s="74">
        <v>86</v>
      </c>
      <c r="L2079" s="93">
        <v>10.63</v>
      </c>
      <c r="M2079" s="93">
        <v>0</v>
      </c>
      <c r="N2079" s="93">
        <v>-0.1</v>
      </c>
      <c r="O2079" s="95">
        <f>L2079+M2079+N2079</f>
        <v>10.530000000000001</v>
      </c>
      <c r="P2079" s="25" t="s">
        <v>26</v>
      </c>
    </row>
    <row r="2080" spans="1:16" ht="180" hidden="1" customHeight="1" x14ac:dyDescent="0.2">
      <c r="A2080" s="7">
        <f t="shared" si="104"/>
        <v>1913</v>
      </c>
      <c r="B2080" s="64" t="s">
        <v>141</v>
      </c>
      <c r="C2080" s="16" t="s">
        <v>142</v>
      </c>
      <c r="D2080" s="65" t="s">
        <v>569</v>
      </c>
      <c r="E2080" s="65" t="s">
        <v>144</v>
      </c>
      <c r="F2080" s="65" t="s">
        <v>401</v>
      </c>
      <c r="G2080" s="43" t="s">
        <v>4165</v>
      </c>
      <c r="H2080" s="89" t="s">
        <v>4166</v>
      </c>
      <c r="I2080" s="68">
        <v>45926</v>
      </c>
      <c r="J2080" s="61">
        <v>3470</v>
      </c>
      <c r="K2080" s="74">
        <v>86</v>
      </c>
      <c r="L2080" s="93">
        <v>734.46</v>
      </c>
      <c r="M2080" s="93">
        <v>0</v>
      </c>
      <c r="N2080" s="93">
        <v>-5.78</v>
      </c>
      <c r="O2080" s="95">
        <f t="shared" ref="O2080:O2092" si="108">L2080+M2080+N2080</f>
        <v>728.68000000000006</v>
      </c>
      <c r="P2080" s="25" t="s">
        <v>26</v>
      </c>
    </row>
    <row r="2081" spans="1:16" ht="162.75" hidden="1" customHeight="1" x14ac:dyDescent="0.2">
      <c r="A2081" s="7">
        <f t="shared" si="104"/>
        <v>1914</v>
      </c>
      <c r="B2081" s="64" t="s">
        <v>141</v>
      </c>
      <c r="C2081" s="16" t="s">
        <v>142</v>
      </c>
      <c r="D2081" s="65" t="s">
        <v>569</v>
      </c>
      <c r="E2081" s="65" t="s">
        <v>144</v>
      </c>
      <c r="F2081" s="65" t="s">
        <v>401</v>
      </c>
      <c r="G2081" s="43" t="s">
        <v>4167</v>
      </c>
      <c r="H2081" s="89" t="s">
        <v>4168</v>
      </c>
      <c r="I2081" s="68">
        <v>45926</v>
      </c>
      <c r="J2081" s="61">
        <v>3472</v>
      </c>
      <c r="K2081" s="74">
        <v>86</v>
      </c>
      <c r="L2081" s="93">
        <v>10.91</v>
      </c>
      <c r="M2081" s="93">
        <v>0</v>
      </c>
      <c r="N2081" s="93">
        <v>-0.06</v>
      </c>
      <c r="O2081" s="95">
        <f t="shared" si="108"/>
        <v>10.85</v>
      </c>
      <c r="P2081" s="25" t="s">
        <v>26</v>
      </c>
    </row>
    <row r="2082" spans="1:16" ht="180" hidden="1" customHeight="1" x14ac:dyDescent="0.2">
      <c r="A2082" s="7">
        <f t="shared" si="104"/>
        <v>1915</v>
      </c>
      <c r="B2082" s="64" t="s">
        <v>141</v>
      </c>
      <c r="C2082" s="16" t="s">
        <v>142</v>
      </c>
      <c r="D2082" s="65" t="s">
        <v>569</v>
      </c>
      <c r="E2082" s="65" t="s">
        <v>144</v>
      </c>
      <c r="F2082" s="65" t="s">
        <v>401</v>
      </c>
      <c r="G2082" s="43" t="s">
        <v>4169</v>
      </c>
      <c r="H2082" s="89">
        <v>2501987</v>
      </c>
      <c r="I2082" s="68">
        <v>45926</v>
      </c>
      <c r="J2082" s="61">
        <v>3474</v>
      </c>
      <c r="K2082" s="74">
        <v>86</v>
      </c>
      <c r="L2082" s="93">
        <v>123.49</v>
      </c>
      <c r="M2082" s="93">
        <v>0</v>
      </c>
      <c r="N2082" s="93">
        <v>-1.7</v>
      </c>
      <c r="O2082" s="95">
        <f t="shared" si="108"/>
        <v>121.78999999999999</v>
      </c>
      <c r="P2082" s="25" t="s">
        <v>26</v>
      </c>
    </row>
    <row r="2083" spans="1:16" ht="135" hidden="1" customHeight="1" x14ac:dyDescent="0.2">
      <c r="A2083" s="7">
        <f t="shared" si="104"/>
        <v>1916</v>
      </c>
      <c r="B2083" s="42" t="s">
        <v>288</v>
      </c>
      <c r="C2083" s="17" t="s">
        <v>289</v>
      </c>
      <c r="D2083" s="17" t="s">
        <v>151</v>
      </c>
      <c r="E2083" s="65" t="s">
        <v>4170</v>
      </c>
      <c r="F2083" s="65" t="s">
        <v>401</v>
      </c>
      <c r="G2083" s="43" t="s">
        <v>4171</v>
      </c>
      <c r="H2083" s="65" t="s">
        <v>401</v>
      </c>
      <c r="I2083" s="68">
        <v>45929</v>
      </c>
      <c r="J2083" s="61">
        <v>3479</v>
      </c>
      <c r="K2083" s="74">
        <v>86</v>
      </c>
      <c r="L2083" s="93">
        <v>570.33000000000004</v>
      </c>
      <c r="M2083" s="93">
        <v>0</v>
      </c>
      <c r="N2083" s="93">
        <v>-115.68</v>
      </c>
      <c r="O2083" s="95">
        <f t="shared" si="108"/>
        <v>454.65000000000003</v>
      </c>
      <c r="P2083" s="25" t="s">
        <v>26</v>
      </c>
    </row>
    <row r="2084" spans="1:16" ht="180" hidden="1" customHeight="1" x14ac:dyDescent="0.2">
      <c r="A2084" s="7">
        <f t="shared" si="104"/>
        <v>1917</v>
      </c>
      <c r="B2084" s="64" t="s">
        <v>141</v>
      </c>
      <c r="C2084" s="16" t="s">
        <v>142</v>
      </c>
      <c r="D2084" s="65" t="s">
        <v>569</v>
      </c>
      <c r="E2084" s="65" t="s">
        <v>144</v>
      </c>
      <c r="F2084" s="65" t="s">
        <v>401</v>
      </c>
      <c r="G2084" s="43" t="s">
        <v>4172</v>
      </c>
      <c r="H2084" s="89" t="s">
        <v>4173</v>
      </c>
      <c r="I2084" s="68">
        <v>45926</v>
      </c>
      <c r="J2084" s="61">
        <v>3481</v>
      </c>
      <c r="K2084" s="74">
        <v>86</v>
      </c>
      <c r="L2084" s="93">
        <v>132.09</v>
      </c>
      <c r="M2084" s="93">
        <v>0</v>
      </c>
      <c r="N2084" s="93">
        <v>-0.89</v>
      </c>
      <c r="O2084" s="95">
        <f t="shared" si="108"/>
        <v>131.20000000000002</v>
      </c>
      <c r="P2084" s="25" t="s">
        <v>26</v>
      </c>
    </row>
    <row r="2085" spans="1:16" ht="157.5" hidden="1" customHeight="1" x14ac:dyDescent="0.2">
      <c r="A2085" s="7">
        <f t="shared" si="104"/>
        <v>1918</v>
      </c>
      <c r="B2085" s="42" t="s">
        <v>288</v>
      </c>
      <c r="C2085" s="17" t="s">
        <v>289</v>
      </c>
      <c r="D2085" s="17" t="s">
        <v>151</v>
      </c>
      <c r="E2085" s="65" t="s">
        <v>4174</v>
      </c>
      <c r="F2085" s="65" t="s">
        <v>401</v>
      </c>
      <c r="G2085" s="43" t="s">
        <v>4175</v>
      </c>
      <c r="H2085" s="65" t="s">
        <v>401</v>
      </c>
      <c r="I2085" s="68">
        <v>45929</v>
      </c>
      <c r="J2085" s="61">
        <v>3483</v>
      </c>
      <c r="K2085" s="74">
        <v>86</v>
      </c>
      <c r="L2085" s="93">
        <v>1752.39</v>
      </c>
      <c r="M2085" s="93">
        <v>0</v>
      </c>
      <c r="N2085" s="93">
        <v>-7.33</v>
      </c>
      <c r="O2085" s="95">
        <f t="shared" si="108"/>
        <v>1745.0600000000002</v>
      </c>
      <c r="P2085" s="25" t="s">
        <v>26</v>
      </c>
    </row>
    <row r="2086" spans="1:16" ht="180" hidden="1" customHeight="1" x14ac:dyDescent="0.2">
      <c r="A2086" s="7">
        <f t="shared" si="104"/>
        <v>1919</v>
      </c>
      <c r="B2086" s="64" t="s">
        <v>141</v>
      </c>
      <c r="C2086" s="16" t="s">
        <v>142</v>
      </c>
      <c r="D2086" s="65" t="s">
        <v>569</v>
      </c>
      <c r="E2086" s="65" t="s">
        <v>144</v>
      </c>
      <c r="F2086" s="65" t="s">
        <v>401</v>
      </c>
      <c r="G2086" s="43" t="s">
        <v>4176</v>
      </c>
      <c r="H2086" s="89" t="s">
        <v>4177</v>
      </c>
      <c r="I2086" s="68">
        <v>45926</v>
      </c>
      <c r="J2086" s="61">
        <v>3484</v>
      </c>
      <c r="K2086" s="74">
        <v>86</v>
      </c>
      <c r="L2086" s="93">
        <v>673.03</v>
      </c>
      <c r="M2086" s="93">
        <v>0</v>
      </c>
      <c r="N2086" s="93">
        <v>-10.69</v>
      </c>
      <c r="O2086" s="95">
        <f>L2086+M2086+N2086</f>
        <v>662.33999999999992</v>
      </c>
      <c r="P2086" s="25" t="s">
        <v>26</v>
      </c>
    </row>
    <row r="2087" spans="1:16" ht="202.5" hidden="1" customHeight="1" x14ac:dyDescent="0.2">
      <c r="A2087" s="7">
        <f t="shared" si="104"/>
        <v>1920</v>
      </c>
      <c r="B2087" s="64" t="s">
        <v>141</v>
      </c>
      <c r="C2087" s="16" t="s">
        <v>142</v>
      </c>
      <c r="D2087" s="65" t="s">
        <v>569</v>
      </c>
      <c r="E2087" s="65" t="s">
        <v>144</v>
      </c>
      <c r="F2087" s="65" t="s">
        <v>401</v>
      </c>
      <c r="G2087" s="43" t="s">
        <v>4178</v>
      </c>
      <c r="H2087" s="89" t="s">
        <v>4179</v>
      </c>
      <c r="I2087" s="68">
        <v>45929</v>
      </c>
      <c r="J2087" s="61">
        <v>3487</v>
      </c>
      <c r="K2087" s="74">
        <v>86</v>
      </c>
      <c r="L2087" s="93">
        <v>256.52999999999997</v>
      </c>
      <c r="M2087" s="93">
        <v>0</v>
      </c>
      <c r="N2087" s="93">
        <v>-3.32</v>
      </c>
      <c r="O2087" s="95">
        <f t="shared" si="108"/>
        <v>253.20999999999998</v>
      </c>
      <c r="P2087" s="25" t="s">
        <v>26</v>
      </c>
    </row>
    <row r="2088" spans="1:16" ht="202.5" hidden="1" customHeight="1" x14ac:dyDescent="0.2">
      <c r="A2088" s="7">
        <f t="shared" si="104"/>
        <v>1921</v>
      </c>
      <c r="B2088" s="64" t="s">
        <v>141</v>
      </c>
      <c r="C2088" s="16" t="s">
        <v>142</v>
      </c>
      <c r="D2088" s="65" t="s">
        <v>569</v>
      </c>
      <c r="E2088" s="65" t="s">
        <v>144</v>
      </c>
      <c r="F2088" s="65" t="s">
        <v>401</v>
      </c>
      <c r="G2088" s="43" t="s">
        <v>4180</v>
      </c>
      <c r="H2088" s="89" t="s">
        <v>4181</v>
      </c>
      <c r="I2088" s="68">
        <v>45926</v>
      </c>
      <c r="J2088" s="61">
        <v>3488</v>
      </c>
      <c r="K2088" s="74">
        <v>86</v>
      </c>
      <c r="L2088" s="93">
        <v>145.31</v>
      </c>
      <c r="M2088" s="93">
        <v>0</v>
      </c>
      <c r="N2088" s="93">
        <v>-0.47</v>
      </c>
      <c r="O2088" s="95">
        <f t="shared" si="108"/>
        <v>144.84</v>
      </c>
      <c r="P2088" s="25" t="s">
        <v>26</v>
      </c>
    </row>
    <row r="2089" spans="1:16" ht="180" hidden="1" customHeight="1" x14ac:dyDescent="0.2">
      <c r="A2089" s="7">
        <f t="shared" si="104"/>
        <v>1922</v>
      </c>
      <c r="B2089" s="64" t="s">
        <v>141</v>
      </c>
      <c r="C2089" s="16" t="s">
        <v>142</v>
      </c>
      <c r="D2089" s="65" t="s">
        <v>569</v>
      </c>
      <c r="E2089" s="65" t="s">
        <v>144</v>
      </c>
      <c r="F2089" s="65" t="s">
        <v>401</v>
      </c>
      <c r="G2089" s="43" t="s">
        <v>4182</v>
      </c>
      <c r="H2089" s="89">
        <v>2502102</v>
      </c>
      <c r="I2089" s="68">
        <v>45929</v>
      </c>
      <c r="J2089" s="61">
        <v>3490</v>
      </c>
      <c r="K2089" s="74">
        <v>86</v>
      </c>
      <c r="L2089" s="93">
        <v>114.25</v>
      </c>
      <c r="M2089" s="93">
        <v>0</v>
      </c>
      <c r="N2089" s="93">
        <v>-93.02</v>
      </c>
      <c r="O2089" s="95">
        <f t="shared" si="108"/>
        <v>21.230000000000004</v>
      </c>
      <c r="P2089" s="25" t="s">
        <v>26</v>
      </c>
    </row>
    <row r="2090" spans="1:16" ht="202.5" hidden="1" customHeight="1" x14ac:dyDescent="0.2">
      <c r="A2090" s="7">
        <f t="shared" ref="A2090:A2099" si="109">1+A2089</f>
        <v>1923</v>
      </c>
      <c r="B2090" s="64" t="s">
        <v>141</v>
      </c>
      <c r="C2090" s="16" t="s">
        <v>142</v>
      </c>
      <c r="D2090" s="65" t="s">
        <v>569</v>
      </c>
      <c r="E2090" s="65" t="s">
        <v>144</v>
      </c>
      <c r="F2090" s="65" t="s">
        <v>401</v>
      </c>
      <c r="G2090" s="43" t="s">
        <v>4183</v>
      </c>
      <c r="H2090" s="89" t="s">
        <v>4184</v>
      </c>
      <c r="I2090" s="68">
        <v>45929</v>
      </c>
      <c r="J2090" s="61">
        <v>3491</v>
      </c>
      <c r="K2090" s="74">
        <v>86</v>
      </c>
      <c r="L2090" s="93">
        <v>57.06</v>
      </c>
      <c r="M2090" s="93">
        <v>0</v>
      </c>
      <c r="N2090" s="93">
        <v>-0.66</v>
      </c>
      <c r="O2090" s="95">
        <f t="shared" si="108"/>
        <v>56.400000000000006</v>
      </c>
      <c r="P2090" s="25" t="s">
        <v>26</v>
      </c>
    </row>
    <row r="2091" spans="1:16" ht="202.5" hidden="1" customHeight="1" x14ac:dyDescent="0.2">
      <c r="A2091" s="7">
        <f t="shared" si="109"/>
        <v>1924</v>
      </c>
      <c r="B2091" s="64" t="s">
        <v>141</v>
      </c>
      <c r="C2091" s="16" t="s">
        <v>142</v>
      </c>
      <c r="D2091" s="65" t="s">
        <v>569</v>
      </c>
      <c r="E2091" s="65" t="s">
        <v>144</v>
      </c>
      <c r="F2091" s="65" t="s">
        <v>401</v>
      </c>
      <c r="G2091" s="43" t="s">
        <v>4185</v>
      </c>
      <c r="H2091" s="89" t="s">
        <v>4186</v>
      </c>
      <c r="I2091" s="68">
        <v>45929</v>
      </c>
      <c r="J2091" s="61">
        <v>3492</v>
      </c>
      <c r="K2091" s="74">
        <v>86</v>
      </c>
      <c r="L2091" s="93">
        <v>24.08</v>
      </c>
      <c r="M2091" s="93">
        <v>0</v>
      </c>
      <c r="N2091" s="93">
        <v>-0.23</v>
      </c>
      <c r="O2091" s="95">
        <f t="shared" si="108"/>
        <v>23.849999999999998</v>
      </c>
      <c r="P2091" s="25" t="s">
        <v>26</v>
      </c>
    </row>
    <row r="2092" spans="1:16" ht="180" hidden="1" customHeight="1" x14ac:dyDescent="0.2">
      <c r="A2092" s="7">
        <f t="shared" si="109"/>
        <v>1925</v>
      </c>
      <c r="B2092" s="64" t="s">
        <v>141</v>
      </c>
      <c r="C2092" s="16" t="s">
        <v>142</v>
      </c>
      <c r="D2092" s="65" t="s">
        <v>569</v>
      </c>
      <c r="E2092" s="65" t="s">
        <v>144</v>
      </c>
      <c r="F2092" s="65" t="s">
        <v>401</v>
      </c>
      <c r="G2092" s="43" t="s">
        <v>4187</v>
      </c>
      <c r="H2092" s="89" t="s">
        <v>4188</v>
      </c>
      <c r="I2092" s="68">
        <v>45929</v>
      </c>
      <c r="J2092" s="61">
        <v>3493</v>
      </c>
      <c r="K2092" s="74">
        <v>86</v>
      </c>
      <c r="L2092" s="93">
        <v>261.87</v>
      </c>
      <c r="M2092" s="93">
        <v>0</v>
      </c>
      <c r="N2092" s="93">
        <v>-3.46</v>
      </c>
      <c r="O2092" s="95">
        <f t="shared" si="108"/>
        <v>258.41000000000003</v>
      </c>
      <c r="P2092" s="25" t="s">
        <v>26</v>
      </c>
    </row>
    <row r="2093" spans="1:16" ht="202.5" hidden="1" customHeight="1" x14ac:dyDescent="0.2">
      <c r="A2093" s="7">
        <f t="shared" si="109"/>
        <v>1926</v>
      </c>
      <c r="B2093" s="64" t="s">
        <v>4189</v>
      </c>
      <c r="C2093" s="65" t="s">
        <v>4190</v>
      </c>
      <c r="D2093" s="65" t="s">
        <v>4191</v>
      </c>
      <c r="E2093" s="65" t="s">
        <v>4192</v>
      </c>
      <c r="F2093" s="65" t="s">
        <v>4193</v>
      </c>
      <c r="G2093" s="43" t="s">
        <v>4194</v>
      </c>
      <c r="H2093" s="89" t="s">
        <v>4195</v>
      </c>
      <c r="I2093" s="68">
        <v>45929</v>
      </c>
      <c r="J2093" s="61">
        <v>3494</v>
      </c>
      <c r="K2093" s="74">
        <v>86</v>
      </c>
      <c r="L2093" s="93">
        <v>1679.25</v>
      </c>
      <c r="M2093" s="93">
        <v>18</v>
      </c>
      <c r="N2093" s="93">
        <v>-18</v>
      </c>
      <c r="O2093" s="95">
        <f>L2093+M2093+N2093</f>
        <v>1679.25</v>
      </c>
      <c r="P2093" s="25" t="s">
        <v>26</v>
      </c>
    </row>
    <row r="2094" spans="1:16" ht="202.5" hidden="1" customHeight="1" x14ac:dyDescent="0.2">
      <c r="A2094" s="7">
        <f t="shared" si="109"/>
        <v>1927</v>
      </c>
      <c r="B2094" s="64" t="s">
        <v>141</v>
      </c>
      <c r="C2094" s="16" t="s">
        <v>142</v>
      </c>
      <c r="D2094" s="65" t="s">
        <v>569</v>
      </c>
      <c r="E2094" s="65" t="s">
        <v>144</v>
      </c>
      <c r="F2094" s="65" t="s">
        <v>401</v>
      </c>
      <c r="G2094" s="43" t="s">
        <v>4196</v>
      </c>
      <c r="H2094" s="89" t="s">
        <v>4197</v>
      </c>
      <c r="I2094" s="68">
        <v>45929</v>
      </c>
      <c r="J2094" s="61">
        <v>3495</v>
      </c>
      <c r="K2094" s="74">
        <v>86</v>
      </c>
      <c r="L2094" s="93">
        <v>2198.36</v>
      </c>
      <c r="M2094" s="93">
        <v>0</v>
      </c>
      <c r="N2094" s="93">
        <v>-17.75</v>
      </c>
      <c r="O2094" s="95">
        <f t="shared" ref="O2094:O2111" si="110">L2094+M2094+N2094</f>
        <v>2180.61</v>
      </c>
      <c r="P2094" s="25" t="s">
        <v>26</v>
      </c>
    </row>
    <row r="2095" spans="1:16" ht="180" hidden="1" customHeight="1" x14ac:dyDescent="0.2">
      <c r="A2095" s="7">
        <f t="shared" si="109"/>
        <v>1928</v>
      </c>
      <c r="B2095" s="64">
        <v>1768152560001</v>
      </c>
      <c r="C2095" s="65" t="s">
        <v>2117</v>
      </c>
      <c r="D2095" s="65" t="s">
        <v>569</v>
      </c>
      <c r="E2095" s="65" t="s">
        <v>597</v>
      </c>
      <c r="F2095" s="65" t="s">
        <v>401</v>
      </c>
      <c r="G2095" s="43" t="s">
        <v>4198</v>
      </c>
      <c r="H2095" s="89" t="s">
        <v>4199</v>
      </c>
      <c r="I2095" s="68">
        <v>45929</v>
      </c>
      <c r="J2095" s="61">
        <v>3497</v>
      </c>
      <c r="K2095" s="74">
        <v>86</v>
      </c>
      <c r="L2095" s="93">
        <v>49.6</v>
      </c>
      <c r="M2095" s="93">
        <v>7.44</v>
      </c>
      <c r="N2095" s="93">
        <v>-7.44</v>
      </c>
      <c r="O2095" s="95">
        <f t="shared" si="110"/>
        <v>49.6</v>
      </c>
      <c r="P2095" s="25" t="s">
        <v>26</v>
      </c>
    </row>
    <row r="2096" spans="1:16" ht="135" hidden="1" customHeight="1" x14ac:dyDescent="0.2">
      <c r="A2096" s="7">
        <f t="shared" si="109"/>
        <v>1929</v>
      </c>
      <c r="B2096" s="64">
        <v>1768152560001</v>
      </c>
      <c r="C2096" s="65" t="s">
        <v>2117</v>
      </c>
      <c r="D2096" s="65" t="s">
        <v>569</v>
      </c>
      <c r="E2096" s="65" t="s">
        <v>597</v>
      </c>
      <c r="F2096" s="65" t="s">
        <v>401</v>
      </c>
      <c r="G2096" s="43" t="s">
        <v>4200</v>
      </c>
      <c r="H2096" s="89" t="s">
        <v>401</v>
      </c>
      <c r="I2096" s="68">
        <v>45929</v>
      </c>
      <c r="J2096" s="61">
        <v>3498</v>
      </c>
      <c r="K2096" s="74">
        <v>86</v>
      </c>
      <c r="L2096" s="93">
        <v>540.79999999999995</v>
      </c>
      <c r="M2096" s="93">
        <v>81.14</v>
      </c>
      <c r="N2096" s="93">
        <v>-81.14</v>
      </c>
      <c r="O2096" s="95">
        <f t="shared" si="110"/>
        <v>540.79999999999995</v>
      </c>
      <c r="P2096" s="25" t="s">
        <v>26</v>
      </c>
    </row>
    <row r="2097" spans="1:16" ht="157.5" hidden="1" customHeight="1" x14ac:dyDescent="0.2">
      <c r="A2097" s="7">
        <f t="shared" si="109"/>
        <v>1930</v>
      </c>
      <c r="B2097" s="64">
        <v>1768152560001</v>
      </c>
      <c r="C2097" s="65" t="s">
        <v>2117</v>
      </c>
      <c r="D2097" s="65" t="s">
        <v>569</v>
      </c>
      <c r="E2097" s="65" t="s">
        <v>597</v>
      </c>
      <c r="F2097" s="65" t="s">
        <v>401</v>
      </c>
      <c r="G2097" s="43" t="s">
        <v>4201</v>
      </c>
      <c r="H2097" s="89" t="s">
        <v>401</v>
      </c>
      <c r="I2097" s="68">
        <v>45929</v>
      </c>
      <c r="J2097" s="61">
        <v>3499</v>
      </c>
      <c r="K2097" s="74">
        <v>86</v>
      </c>
      <c r="L2097" s="93">
        <v>188.48</v>
      </c>
      <c r="M2097" s="93">
        <v>28.29</v>
      </c>
      <c r="N2097" s="93">
        <v>-28.29</v>
      </c>
      <c r="O2097" s="95">
        <f t="shared" si="110"/>
        <v>188.48</v>
      </c>
      <c r="P2097" s="25" t="s">
        <v>26</v>
      </c>
    </row>
    <row r="2098" spans="1:16" ht="225" hidden="1" customHeight="1" x14ac:dyDescent="0.2">
      <c r="A2098" s="7">
        <f t="shared" si="109"/>
        <v>1931</v>
      </c>
      <c r="B2098" s="64">
        <v>1768152560001</v>
      </c>
      <c r="C2098" s="65" t="s">
        <v>2117</v>
      </c>
      <c r="D2098" s="65" t="s">
        <v>569</v>
      </c>
      <c r="E2098" s="65" t="s">
        <v>597</v>
      </c>
      <c r="F2098" s="65" t="s">
        <v>401</v>
      </c>
      <c r="G2098" s="43" t="s">
        <v>4202</v>
      </c>
      <c r="H2098" s="89" t="s">
        <v>401</v>
      </c>
      <c r="I2098" s="68">
        <v>45929</v>
      </c>
      <c r="J2098" s="61">
        <v>3500</v>
      </c>
      <c r="K2098" s="74">
        <v>86</v>
      </c>
      <c r="L2098" s="93">
        <v>928.64</v>
      </c>
      <c r="M2098" s="93">
        <v>139.31</v>
      </c>
      <c r="N2098" s="93">
        <v>-139.31</v>
      </c>
      <c r="O2098" s="95">
        <f t="shared" si="110"/>
        <v>928.6400000000001</v>
      </c>
      <c r="P2098" s="25" t="s">
        <v>26</v>
      </c>
    </row>
    <row r="2099" spans="1:16" ht="180" hidden="1" customHeight="1" x14ac:dyDescent="0.2">
      <c r="A2099" s="7">
        <f t="shared" si="109"/>
        <v>1932</v>
      </c>
      <c r="B2099" s="64">
        <v>1768152560001</v>
      </c>
      <c r="C2099" s="65" t="s">
        <v>2117</v>
      </c>
      <c r="D2099" s="65" t="s">
        <v>569</v>
      </c>
      <c r="E2099" s="65" t="s">
        <v>597</v>
      </c>
      <c r="F2099" s="65" t="s">
        <v>401</v>
      </c>
      <c r="G2099" s="43" t="s">
        <v>4203</v>
      </c>
      <c r="H2099" s="89" t="s">
        <v>4204</v>
      </c>
      <c r="I2099" s="68">
        <v>45929</v>
      </c>
      <c r="J2099" s="61">
        <v>3501</v>
      </c>
      <c r="K2099" s="74">
        <v>86</v>
      </c>
      <c r="L2099" s="93">
        <v>49.6</v>
      </c>
      <c r="M2099" s="93">
        <v>7.44</v>
      </c>
      <c r="N2099" s="93">
        <v>-7.44</v>
      </c>
      <c r="O2099" s="95">
        <f t="shared" si="110"/>
        <v>49.6</v>
      </c>
      <c r="P2099" s="25" t="s">
        <v>26</v>
      </c>
    </row>
    <row r="2100" spans="1:16" ht="180" hidden="1" customHeight="1" x14ac:dyDescent="0.2">
      <c r="B2100" s="64">
        <v>1768152560001</v>
      </c>
      <c r="C2100" s="65" t="s">
        <v>2117</v>
      </c>
      <c r="D2100" s="65" t="s">
        <v>569</v>
      </c>
      <c r="E2100" s="65" t="s">
        <v>597</v>
      </c>
      <c r="F2100" s="65" t="s">
        <v>401</v>
      </c>
      <c r="G2100" s="43" t="s">
        <v>4205</v>
      </c>
      <c r="H2100" s="89" t="s">
        <v>4206</v>
      </c>
      <c r="I2100" s="68">
        <v>45929</v>
      </c>
      <c r="J2100" s="61">
        <v>3502</v>
      </c>
      <c r="K2100" s="74">
        <v>86</v>
      </c>
      <c r="L2100" s="93">
        <v>74.52</v>
      </c>
      <c r="M2100" s="93">
        <v>11.18</v>
      </c>
      <c r="N2100" s="93">
        <v>-11.18</v>
      </c>
      <c r="O2100" s="95">
        <f t="shared" si="110"/>
        <v>74.519999999999982</v>
      </c>
      <c r="P2100" s="25" t="s">
        <v>26</v>
      </c>
    </row>
    <row r="2101" spans="1:16" ht="180" hidden="1" customHeight="1" x14ac:dyDescent="0.2">
      <c r="B2101" s="64">
        <v>1768152560001</v>
      </c>
      <c r="C2101" s="65" t="s">
        <v>2117</v>
      </c>
      <c r="D2101" s="65" t="s">
        <v>569</v>
      </c>
      <c r="E2101" s="65" t="s">
        <v>597</v>
      </c>
      <c r="F2101" s="65" t="s">
        <v>401</v>
      </c>
      <c r="G2101" s="43" t="s">
        <v>4207</v>
      </c>
      <c r="H2101" s="89" t="s">
        <v>4208</v>
      </c>
      <c r="I2101" s="68">
        <v>45929</v>
      </c>
      <c r="J2101" s="61">
        <v>3503</v>
      </c>
      <c r="K2101" s="74">
        <v>86</v>
      </c>
      <c r="L2101" s="93">
        <v>31.72</v>
      </c>
      <c r="M2101" s="93">
        <v>4.76</v>
      </c>
      <c r="N2101" s="93">
        <v>-4.76</v>
      </c>
      <c r="O2101" s="95">
        <f t="shared" si="110"/>
        <v>31.72</v>
      </c>
      <c r="P2101" s="25" t="s">
        <v>26</v>
      </c>
    </row>
    <row r="2102" spans="1:16" ht="180" hidden="1" customHeight="1" x14ac:dyDescent="0.2">
      <c r="B2102" s="64">
        <v>1768152560001</v>
      </c>
      <c r="C2102" s="65" t="s">
        <v>2117</v>
      </c>
      <c r="D2102" s="65" t="s">
        <v>569</v>
      </c>
      <c r="E2102" s="65" t="s">
        <v>597</v>
      </c>
      <c r="F2102" s="65" t="s">
        <v>401</v>
      </c>
      <c r="G2102" s="43" t="s">
        <v>4209</v>
      </c>
      <c r="H2102" s="89" t="s">
        <v>401</v>
      </c>
      <c r="I2102" s="68">
        <v>45929</v>
      </c>
      <c r="J2102" s="61">
        <v>3504</v>
      </c>
      <c r="K2102" s="74">
        <v>86</v>
      </c>
      <c r="L2102" s="93">
        <v>75.12</v>
      </c>
      <c r="M2102" s="93">
        <v>11.27</v>
      </c>
      <c r="N2102" s="93">
        <v>-11.27</v>
      </c>
      <c r="O2102" s="95">
        <f t="shared" si="110"/>
        <v>75.12</v>
      </c>
      <c r="P2102" s="25" t="s">
        <v>26</v>
      </c>
    </row>
    <row r="2103" spans="1:16" ht="180" hidden="1" customHeight="1" x14ac:dyDescent="0.2">
      <c r="B2103" s="64">
        <v>1768152560001</v>
      </c>
      <c r="C2103" s="65" t="s">
        <v>2117</v>
      </c>
      <c r="D2103" s="65" t="s">
        <v>569</v>
      </c>
      <c r="E2103" s="65" t="s">
        <v>597</v>
      </c>
      <c r="F2103" s="65" t="s">
        <v>401</v>
      </c>
      <c r="G2103" s="43" t="s">
        <v>4210</v>
      </c>
      <c r="H2103" s="89" t="s">
        <v>4211</v>
      </c>
      <c r="I2103" s="68">
        <v>45929</v>
      </c>
      <c r="J2103" s="61">
        <v>3505</v>
      </c>
      <c r="K2103" s="74">
        <v>86</v>
      </c>
      <c r="L2103" s="93">
        <v>126.92</v>
      </c>
      <c r="M2103" s="93">
        <v>19.04</v>
      </c>
      <c r="N2103" s="93">
        <v>-19.04</v>
      </c>
      <c r="O2103" s="95">
        <f t="shared" si="110"/>
        <v>126.92000000000002</v>
      </c>
      <c r="P2103" s="25" t="s">
        <v>26</v>
      </c>
    </row>
    <row r="2104" spans="1:16" ht="202.5" hidden="1" customHeight="1" x14ac:dyDescent="0.2">
      <c r="B2104" s="64">
        <v>1768152560001</v>
      </c>
      <c r="C2104" s="65" t="s">
        <v>2117</v>
      </c>
      <c r="D2104" s="65" t="s">
        <v>569</v>
      </c>
      <c r="E2104" s="65" t="s">
        <v>597</v>
      </c>
      <c r="F2104" s="65" t="s">
        <v>401</v>
      </c>
      <c r="G2104" s="43" t="s">
        <v>4212</v>
      </c>
      <c r="H2104" s="89" t="s">
        <v>4213</v>
      </c>
      <c r="I2104" s="68">
        <v>45929</v>
      </c>
      <c r="J2104" s="61">
        <v>3507</v>
      </c>
      <c r="K2104" s="74">
        <v>86</v>
      </c>
      <c r="L2104" s="93">
        <v>180.12</v>
      </c>
      <c r="M2104" s="93">
        <v>27.03</v>
      </c>
      <c r="N2104" s="93">
        <v>-27.03</v>
      </c>
      <c r="O2104" s="95">
        <f t="shared" si="110"/>
        <v>180.12</v>
      </c>
      <c r="P2104" s="25" t="s">
        <v>26</v>
      </c>
    </row>
    <row r="2105" spans="1:16" ht="112.5" hidden="1" customHeight="1" x14ac:dyDescent="0.2">
      <c r="B2105" s="42" t="s">
        <v>288</v>
      </c>
      <c r="C2105" s="17" t="s">
        <v>289</v>
      </c>
      <c r="D2105" s="17" t="s">
        <v>151</v>
      </c>
      <c r="E2105" s="65" t="s">
        <v>4214</v>
      </c>
      <c r="F2105" s="65" t="s">
        <v>401</v>
      </c>
      <c r="G2105" s="43" t="s">
        <v>4215</v>
      </c>
      <c r="H2105" s="65" t="s">
        <v>401</v>
      </c>
      <c r="I2105" s="68">
        <v>45930</v>
      </c>
      <c r="J2105" s="61">
        <v>3514</v>
      </c>
      <c r="K2105" s="74">
        <v>86</v>
      </c>
      <c r="L2105" s="93">
        <v>8949102.0299999993</v>
      </c>
      <c r="M2105" s="93">
        <v>0</v>
      </c>
      <c r="N2105" s="93">
        <v>-4679571.62</v>
      </c>
      <c r="O2105" s="95">
        <f t="shared" si="110"/>
        <v>4269530.4099999992</v>
      </c>
      <c r="P2105" s="25" t="s">
        <v>26</v>
      </c>
    </row>
    <row r="2106" spans="1:16" ht="186" hidden="1" customHeight="1" x14ac:dyDescent="0.2">
      <c r="B2106" s="42" t="s">
        <v>288</v>
      </c>
      <c r="C2106" s="17" t="s">
        <v>289</v>
      </c>
      <c r="D2106" s="17" t="s">
        <v>151</v>
      </c>
      <c r="E2106" s="65" t="s">
        <v>4216</v>
      </c>
      <c r="F2106" s="65" t="s">
        <v>401</v>
      </c>
      <c r="G2106" s="43" t="s">
        <v>4217</v>
      </c>
      <c r="H2106" s="65" t="s">
        <v>401</v>
      </c>
      <c r="I2106" s="68">
        <v>45930</v>
      </c>
      <c r="J2106" s="61">
        <v>3515</v>
      </c>
      <c r="K2106" s="74">
        <v>86</v>
      </c>
      <c r="L2106" s="93">
        <v>1013.79</v>
      </c>
      <c r="M2106" s="93">
        <v>0</v>
      </c>
      <c r="N2106" s="93">
        <v>-195.08</v>
      </c>
      <c r="O2106" s="95">
        <f t="shared" si="110"/>
        <v>818.70999999999992</v>
      </c>
      <c r="P2106" s="25" t="s">
        <v>26</v>
      </c>
    </row>
    <row r="2107" spans="1:16" ht="157.5" hidden="1" customHeight="1" x14ac:dyDescent="0.2">
      <c r="B2107" s="42" t="s">
        <v>288</v>
      </c>
      <c r="C2107" s="17" t="s">
        <v>289</v>
      </c>
      <c r="D2107" s="17" t="s">
        <v>151</v>
      </c>
      <c r="E2107" s="65" t="s">
        <v>4218</v>
      </c>
      <c r="F2107" s="65" t="s">
        <v>401</v>
      </c>
      <c r="G2107" s="43" t="s">
        <v>4219</v>
      </c>
      <c r="H2107" s="65" t="s">
        <v>401</v>
      </c>
      <c r="I2107" s="68">
        <v>45930</v>
      </c>
      <c r="J2107" s="61">
        <v>3516</v>
      </c>
      <c r="K2107" s="74">
        <v>86</v>
      </c>
      <c r="L2107" s="93">
        <v>105.78</v>
      </c>
      <c r="M2107" s="93">
        <v>0</v>
      </c>
      <c r="N2107" s="93">
        <v>-105.77</v>
      </c>
      <c r="O2107" s="95">
        <f t="shared" si="110"/>
        <v>1.0000000000005116E-2</v>
      </c>
      <c r="P2107" s="25" t="s">
        <v>26</v>
      </c>
    </row>
    <row r="2108" spans="1:16" ht="157.5" hidden="1" customHeight="1" x14ac:dyDescent="0.2">
      <c r="B2108" s="64" t="s">
        <v>600</v>
      </c>
      <c r="C2108" s="65" t="s">
        <v>601</v>
      </c>
      <c r="D2108" s="17" t="s">
        <v>4220</v>
      </c>
      <c r="E2108" s="65" t="s">
        <v>4221</v>
      </c>
      <c r="F2108" s="65" t="s">
        <v>4153</v>
      </c>
      <c r="G2108" s="43" t="s">
        <v>4222</v>
      </c>
      <c r="H2108" s="89">
        <v>43881</v>
      </c>
      <c r="I2108" s="68">
        <v>45929</v>
      </c>
      <c r="J2108" s="61">
        <v>3517</v>
      </c>
      <c r="K2108" s="74">
        <v>86</v>
      </c>
      <c r="L2108" s="93">
        <v>684.81</v>
      </c>
      <c r="M2108" s="93">
        <v>102.72</v>
      </c>
      <c r="N2108" s="93">
        <v>0</v>
      </c>
      <c r="O2108" s="95">
        <f t="shared" si="110"/>
        <v>787.53</v>
      </c>
      <c r="P2108" s="25" t="s">
        <v>26</v>
      </c>
    </row>
    <row r="2109" spans="1:16" ht="157.5" hidden="1" customHeight="1" x14ac:dyDescent="0.2">
      <c r="B2109" s="64" t="s">
        <v>600</v>
      </c>
      <c r="C2109" s="65" t="s">
        <v>601</v>
      </c>
      <c r="D2109" s="17" t="s">
        <v>4220</v>
      </c>
      <c r="E2109" s="65" t="s">
        <v>741</v>
      </c>
      <c r="F2109" s="65" t="s">
        <v>4153</v>
      </c>
      <c r="G2109" s="43" t="s">
        <v>4223</v>
      </c>
      <c r="H2109" s="89">
        <v>43877</v>
      </c>
      <c r="I2109" s="68">
        <v>45929</v>
      </c>
      <c r="J2109" s="61">
        <v>3523</v>
      </c>
      <c r="K2109" s="74">
        <v>86</v>
      </c>
      <c r="L2109" s="93">
        <v>2052.96</v>
      </c>
      <c r="M2109" s="93">
        <v>307.94</v>
      </c>
      <c r="N2109" s="93">
        <v>0</v>
      </c>
      <c r="O2109" s="95">
        <f t="shared" si="110"/>
        <v>2360.9</v>
      </c>
      <c r="P2109" s="25" t="s">
        <v>26</v>
      </c>
    </row>
    <row r="2110" spans="1:16" ht="180" hidden="1" customHeight="1" x14ac:dyDescent="0.2">
      <c r="B2110" s="64" t="s">
        <v>141</v>
      </c>
      <c r="C2110" s="16" t="s">
        <v>142</v>
      </c>
      <c r="D2110" s="65" t="s">
        <v>569</v>
      </c>
      <c r="E2110" s="65" t="s">
        <v>144</v>
      </c>
      <c r="F2110" s="65" t="s">
        <v>401</v>
      </c>
      <c r="G2110" s="43" t="s">
        <v>4224</v>
      </c>
      <c r="H2110" s="89">
        <v>2499846</v>
      </c>
      <c r="I2110" s="68">
        <v>45930</v>
      </c>
      <c r="J2110" s="61">
        <v>3524</v>
      </c>
      <c r="K2110" s="74">
        <v>86</v>
      </c>
      <c r="L2110" s="93">
        <v>32.39</v>
      </c>
      <c r="M2110" s="93">
        <v>0</v>
      </c>
      <c r="N2110" s="93">
        <v>-0.08</v>
      </c>
      <c r="O2110" s="95">
        <f t="shared" si="110"/>
        <v>32.31</v>
      </c>
      <c r="P2110" s="25" t="s">
        <v>26</v>
      </c>
    </row>
    <row r="2111" spans="1:16" ht="180" hidden="1" customHeight="1" x14ac:dyDescent="0.2">
      <c r="B2111" s="64" t="s">
        <v>600</v>
      </c>
      <c r="C2111" s="65" t="s">
        <v>601</v>
      </c>
      <c r="D2111" s="17" t="s">
        <v>4220</v>
      </c>
      <c r="E2111" s="65"/>
      <c r="F2111" s="65" t="s">
        <v>3750</v>
      </c>
      <c r="G2111" s="43" t="s">
        <v>4225</v>
      </c>
      <c r="H2111" s="89" t="s">
        <v>4226</v>
      </c>
      <c r="I2111" s="68">
        <v>45930</v>
      </c>
      <c r="J2111" s="61">
        <v>3526</v>
      </c>
      <c r="K2111" s="74">
        <v>86</v>
      </c>
      <c r="L2111" s="93">
        <v>13654.51</v>
      </c>
      <c r="M2111" s="93">
        <v>2048.1799999999998</v>
      </c>
      <c r="N2111" s="93">
        <v>0</v>
      </c>
      <c r="O2111" s="95">
        <f t="shared" si="110"/>
        <v>15702.69</v>
      </c>
      <c r="P2111" s="25" t="s">
        <v>26</v>
      </c>
    </row>
    <row r="2112" spans="1:16" ht="180" hidden="1" customHeight="1" x14ac:dyDescent="0.2">
      <c r="B2112" s="64">
        <v>1391916728001</v>
      </c>
      <c r="C2112" s="65" t="s">
        <v>3355</v>
      </c>
      <c r="D2112" s="65" t="s">
        <v>2049</v>
      </c>
      <c r="E2112" s="65" t="s">
        <v>3356</v>
      </c>
      <c r="F2112" s="65" t="s">
        <v>3357</v>
      </c>
      <c r="G2112" s="79" t="s">
        <v>4227</v>
      </c>
      <c r="H2112" s="80">
        <v>2707</v>
      </c>
      <c r="I2112" s="68">
        <v>45930</v>
      </c>
      <c r="J2112" s="61">
        <v>3482</v>
      </c>
      <c r="K2112" s="74">
        <v>87</v>
      </c>
      <c r="L2112" s="97">
        <v>322</v>
      </c>
      <c r="M2112" s="97">
        <v>48.3</v>
      </c>
      <c r="N2112" s="98">
        <v>-57.16</v>
      </c>
      <c r="O2112" s="99">
        <f>L2112+M2112+N2112</f>
        <v>313.14</v>
      </c>
      <c r="P2112" s="25" t="s">
        <v>26</v>
      </c>
    </row>
    <row r="2113" spans="2:16" ht="255.75" hidden="1" customHeight="1" x14ac:dyDescent="0.2">
      <c r="B2113" s="64">
        <v>1768152560001</v>
      </c>
      <c r="C2113" s="65" t="s">
        <v>2961</v>
      </c>
      <c r="D2113" s="65" t="s">
        <v>569</v>
      </c>
      <c r="E2113" s="65" t="s">
        <v>597</v>
      </c>
      <c r="F2113" s="65" t="s">
        <v>401</v>
      </c>
      <c r="G2113" s="43" t="s">
        <v>4228</v>
      </c>
      <c r="H2113" s="65" t="s">
        <v>4229</v>
      </c>
      <c r="I2113" s="68">
        <v>45930</v>
      </c>
      <c r="J2113" s="61">
        <v>3506</v>
      </c>
      <c r="K2113" s="74">
        <v>87</v>
      </c>
      <c r="L2113" s="93">
        <v>80.599999999999994</v>
      </c>
      <c r="M2113" s="93">
        <v>12.09</v>
      </c>
      <c r="N2113" s="93">
        <v>-12.09</v>
      </c>
      <c r="O2113" s="94">
        <f>L2113+M2113+N2113</f>
        <v>80.599999999999994</v>
      </c>
      <c r="P2113" s="25" t="s">
        <v>26</v>
      </c>
    </row>
    <row r="2114" spans="2:16" ht="162.75" hidden="1" customHeight="1" x14ac:dyDescent="0.2">
      <c r="B2114" s="64" t="s">
        <v>141</v>
      </c>
      <c r="C2114" s="65" t="s">
        <v>142</v>
      </c>
      <c r="D2114" s="65" t="s">
        <v>569</v>
      </c>
      <c r="E2114" s="65" t="s">
        <v>144</v>
      </c>
      <c r="F2114" s="65" t="s">
        <v>401</v>
      </c>
      <c r="G2114" s="43" t="s">
        <v>4230</v>
      </c>
      <c r="H2114" s="65" t="s">
        <v>4231</v>
      </c>
      <c r="I2114" s="68">
        <v>45930</v>
      </c>
      <c r="J2114" s="61">
        <v>3510</v>
      </c>
      <c r="K2114" s="74">
        <v>87</v>
      </c>
      <c r="L2114" s="93">
        <v>2120.71</v>
      </c>
      <c r="M2114" s="93">
        <v>0</v>
      </c>
      <c r="N2114" s="93">
        <v>-20.92</v>
      </c>
      <c r="O2114" s="95">
        <f>L2114+M2114+N2114</f>
        <v>2099.79</v>
      </c>
      <c r="P2114" s="25" t="s">
        <v>26</v>
      </c>
    </row>
    <row r="2115" spans="2:16" ht="202.5" hidden="1" customHeight="1" x14ac:dyDescent="0.2">
      <c r="B2115" s="64" t="s">
        <v>993</v>
      </c>
      <c r="C2115" s="65" t="s">
        <v>994</v>
      </c>
      <c r="D2115" s="65" t="s">
        <v>569</v>
      </c>
      <c r="E2115" s="65" t="s">
        <v>570</v>
      </c>
      <c r="F2115" s="65" t="s">
        <v>401</v>
      </c>
      <c r="G2115" s="43" t="s">
        <v>4232</v>
      </c>
      <c r="H2115" s="89">
        <v>2015698</v>
      </c>
      <c r="I2115" s="68">
        <v>45930</v>
      </c>
      <c r="J2115" s="61">
        <v>3511</v>
      </c>
      <c r="K2115" s="74">
        <v>87</v>
      </c>
      <c r="L2115" s="93">
        <v>51.7</v>
      </c>
      <c r="M2115" s="93">
        <v>0</v>
      </c>
      <c r="N2115" s="93">
        <v>0</v>
      </c>
      <c r="O2115" s="95">
        <f>L2115+M2115+N2115</f>
        <v>51.7</v>
      </c>
      <c r="P2115" s="25" t="s">
        <v>26</v>
      </c>
    </row>
    <row r="2116" spans="2:16" ht="180" hidden="1" customHeight="1" x14ac:dyDescent="0.2">
      <c r="B2116" s="64" t="s">
        <v>141</v>
      </c>
      <c r="C2116" s="65" t="s">
        <v>142</v>
      </c>
      <c r="D2116" s="65" t="s">
        <v>569</v>
      </c>
      <c r="E2116" s="65" t="s">
        <v>144</v>
      </c>
      <c r="F2116" s="65" t="s">
        <v>401</v>
      </c>
      <c r="G2116" s="43" t="s">
        <v>4233</v>
      </c>
      <c r="H2116" s="65" t="s">
        <v>4234</v>
      </c>
      <c r="I2116" s="68">
        <v>45930</v>
      </c>
      <c r="J2116" s="61">
        <v>3512</v>
      </c>
      <c r="K2116" s="74">
        <v>87</v>
      </c>
      <c r="L2116" s="93">
        <v>2199.6799999999998</v>
      </c>
      <c r="M2116" s="93">
        <v>0.09</v>
      </c>
      <c r="N2116" s="93">
        <v>-6.35</v>
      </c>
      <c r="O2116" s="95">
        <f t="shared" ref="O2116:O2128" si="111">L2116+M2116+N2116</f>
        <v>2193.42</v>
      </c>
      <c r="P2116" s="25" t="s">
        <v>26</v>
      </c>
    </row>
    <row r="2117" spans="2:16" ht="202.5" hidden="1" customHeight="1" x14ac:dyDescent="0.2">
      <c r="B2117" s="64" t="s">
        <v>1336</v>
      </c>
      <c r="C2117" s="65" t="s">
        <v>3259</v>
      </c>
      <c r="D2117" s="65" t="s">
        <v>569</v>
      </c>
      <c r="E2117" s="65" t="s">
        <v>570</v>
      </c>
      <c r="F2117" s="65" t="s">
        <v>401</v>
      </c>
      <c r="G2117" s="43" t="s">
        <v>4235</v>
      </c>
      <c r="H2117" s="71">
        <v>26003</v>
      </c>
      <c r="I2117" s="68">
        <v>45930</v>
      </c>
      <c r="J2117" s="61">
        <v>3513</v>
      </c>
      <c r="K2117" s="74">
        <v>87</v>
      </c>
      <c r="L2117" s="93">
        <v>19.13</v>
      </c>
      <c r="M2117" s="93">
        <v>0</v>
      </c>
      <c r="N2117" s="93">
        <v>0</v>
      </c>
      <c r="O2117" s="95">
        <f t="shared" si="111"/>
        <v>19.13</v>
      </c>
      <c r="P2117" s="25" t="s">
        <v>26</v>
      </c>
    </row>
    <row r="2118" spans="2:16" ht="180" hidden="1" customHeight="1" x14ac:dyDescent="0.2">
      <c r="B2118" s="64" t="s">
        <v>942</v>
      </c>
      <c r="C2118" s="65" t="s">
        <v>943</v>
      </c>
      <c r="D2118" s="65" t="s">
        <v>569</v>
      </c>
      <c r="E2118" s="65" t="s">
        <v>144</v>
      </c>
      <c r="F2118" s="65" t="s">
        <v>401</v>
      </c>
      <c r="G2118" s="43" t="s">
        <v>4236</v>
      </c>
      <c r="H2118" s="65" t="s">
        <v>401</v>
      </c>
      <c r="I2118" s="68">
        <v>45930</v>
      </c>
      <c r="J2118" s="61">
        <v>3522</v>
      </c>
      <c r="K2118" s="74">
        <v>87</v>
      </c>
      <c r="L2118" s="93">
        <v>190.92</v>
      </c>
      <c r="M2118" s="93">
        <v>0</v>
      </c>
      <c r="N2118" s="93">
        <v>-1.91</v>
      </c>
      <c r="O2118" s="95">
        <f t="shared" si="111"/>
        <v>189.01</v>
      </c>
      <c r="P2118" s="25" t="s">
        <v>26</v>
      </c>
    </row>
    <row r="2119" spans="2:16" ht="202.5" hidden="1" customHeight="1" x14ac:dyDescent="0.2">
      <c r="B2119" s="64" t="s">
        <v>141</v>
      </c>
      <c r="C2119" s="65" t="s">
        <v>142</v>
      </c>
      <c r="D2119" s="65" t="s">
        <v>569</v>
      </c>
      <c r="E2119" s="65" t="s">
        <v>144</v>
      </c>
      <c r="F2119" s="65" t="s">
        <v>401</v>
      </c>
      <c r="G2119" s="43" t="s">
        <v>4237</v>
      </c>
      <c r="H2119" s="65" t="s">
        <v>4238</v>
      </c>
      <c r="I2119" s="68">
        <v>45930</v>
      </c>
      <c r="J2119" s="61">
        <v>3528</v>
      </c>
      <c r="K2119" s="74">
        <v>87</v>
      </c>
      <c r="L2119" s="93">
        <v>959.35</v>
      </c>
      <c r="M2119" s="93">
        <v>0</v>
      </c>
      <c r="N2119" s="93">
        <v>-2.29</v>
      </c>
      <c r="O2119" s="95">
        <f t="shared" si="111"/>
        <v>957.06000000000006</v>
      </c>
      <c r="P2119" s="25" t="s">
        <v>26</v>
      </c>
    </row>
    <row r="2120" spans="2:16" ht="255.75" hidden="1" customHeight="1" x14ac:dyDescent="0.2">
      <c r="B2120" s="64" t="s">
        <v>896</v>
      </c>
      <c r="C2120" s="65" t="s">
        <v>897</v>
      </c>
      <c r="D2120" s="65" t="s">
        <v>569</v>
      </c>
      <c r="E2120" s="65" t="s">
        <v>570</v>
      </c>
      <c r="F2120" s="65" t="s">
        <v>401</v>
      </c>
      <c r="G2120" s="43" t="s">
        <v>4239</v>
      </c>
      <c r="H2120" s="65" t="s">
        <v>4240</v>
      </c>
      <c r="I2120" s="68">
        <v>45930</v>
      </c>
      <c r="J2120" s="61">
        <v>3531</v>
      </c>
      <c r="K2120" s="74">
        <v>87</v>
      </c>
      <c r="L2120" s="93">
        <v>2763.74</v>
      </c>
      <c r="M2120" s="93">
        <v>0</v>
      </c>
      <c r="N2120" s="93">
        <v>0</v>
      </c>
      <c r="O2120" s="95">
        <f t="shared" si="111"/>
        <v>2763.74</v>
      </c>
      <c r="P2120" s="25" t="s">
        <v>26</v>
      </c>
    </row>
    <row r="2121" spans="2:16" ht="157.5" hidden="1" customHeight="1" x14ac:dyDescent="0.2">
      <c r="B2121" s="64" t="s">
        <v>600</v>
      </c>
      <c r="C2121" s="65" t="s">
        <v>601</v>
      </c>
      <c r="D2121" s="17" t="s">
        <v>391</v>
      </c>
      <c r="E2121" s="65" t="s">
        <v>4241</v>
      </c>
      <c r="F2121" s="65" t="s">
        <v>737</v>
      </c>
      <c r="G2121" s="43" t="s">
        <v>4242</v>
      </c>
      <c r="H2121" s="89">
        <v>43875</v>
      </c>
      <c r="I2121" s="68">
        <v>45930</v>
      </c>
      <c r="J2121" s="61">
        <v>3533</v>
      </c>
      <c r="K2121" s="74">
        <v>87</v>
      </c>
      <c r="L2121" s="93">
        <v>3145.88</v>
      </c>
      <c r="M2121" s="93">
        <v>471.88</v>
      </c>
      <c r="N2121" s="93">
        <v>0</v>
      </c>
      <c r="O2121" s="95">
        <f t="shared" si="111"/>
        <v>3617.76</v>
      </c>
      <c r="P2121" s="25" t="s">
        <v>26</v>
      </c>
    </row>
    <row r="2122" spans="2:16" ht="202.5" hidden="1" customHeight="1" x14ac:dyDescent="0.2">
      <c r="B2122" s="42">
        <v>1704990322001</v>
      </c>
      <c r="C2122" s="17" t="s">
        <v>96</v>
      </c>
      <c r="D2122" s="17" t="s">
        <v>101</v>
      </c>
      <c r="E2122" s="65" t="s">
        <v>2957</v>
      </c>
      <c r="F2122" s="65" t="s">
        <v>98</v>
      </c>
      <c r="G2122" s="43" t="s">
        <v>4243</v>
      </c>
      <c r="H2122" s="89">
        <v>63</v>
      </c>
      <c r="I2122" s="68">
        <v>45930</v>
      </c>
      <c r="J2122" s="61">
        <v>3534</v>
      </c>
      <c r="K2122" s="74">
        <v>87</v>
      </c>
      <c r="L2122" s="93">
        <v>4680</v>
      </c>
      <c r="M2122" s="93">
        <v>702</v>
      </c>
      <c r="N2122" s="93">
        <v>-1170</v>
      </c>
      <c r="O2122" s="95">
        <f>L2122+M2122+N2122</f>
        <v>4212</v>
      </c>
      <c r="P2122" s="25" t="s">
        <v>26</v>
      </c>
    </row>
    <row r="2123" spans="2:16" ht="180" hidden="1" customHeight="1" x14ac:dyDescent="0.2">
      <c r="B2123" s="64" t="s">
        <v>600</v>
      </c>
      <c r="C2123" s="65" t="s">
        <v>601</v>
      </c>
      <c r="D2123" s="17" t="s">
        <v>391</v>
      </c>
      <c r="E2123" s="65" t="s">
        <v>4244</v>
      </c>
      <c r="F2123" s="65" t="s">
        <v>737</v>
      </c>
      <c r="G2123" s="43" t="s">
        <v>4245</v>
      </c>
      <c r="H2123" s="89">
        <v>43887</v>
      </c>
      <c r="I2123" s="68">
        <v>45930</v>
      </c>
      <c r="J2123" s="61">
        <v>3538</v>
      </c>
      <c r="K2123" s="74">
        <v>87</v>
      </c>
      <c r="L2123" s="93">
        <v>2311.3200000000002</v>
      </c>
      <c r="M2123" s="93">
        <v>346.7</v>
      </c>
      <c r="N2123" s="93">
        <v>0</v>
      </c>
      <c r="O2123" s="95">
        <f t="shared" si="111"/>
        <v>2658.02</v>
      </c>
      <c r="P2123" s="25" t="s">
        <v>26</v>
      </c>
    </row>
    <row r="2124" spans="2:16" ht="202.5" hidden="1" customHeight="1" x14ac:dyDescent="0.2">
      <c r="B2124" s="64">
        <v>1360074590001</v>
      </c>
      <c r="C2124" s="65" t="s">
        <v>2560</v>
      </c>
      <c r="D2124" s="65" t="s">
        <v>569</v>
      </c>
      <c r="E2124" s="65" t="s">
        <v>570</v>
      </c>
      <c r="F2124" s="65" t="s">
        <v>401</v>
      </c>
      <c r="G2124" s="43" t="s">
        <v>4246</v>
      </c>
      <c r="H2124" s="89">
        <v>1054</v>
      </c>
      <c r="I2124" s="68">
        <v>45930</v>
      </c>
      <c r="J2124" s="61">
        <v>3541</v>
      </c>
      <c r="K2124" s="74">
        <v>87</v>
      </c>
      <c r="L2124" s="93">
        <v>11.25</v>
      </c>
      <c r="M2124" s="93">
        <v>0</v>
      </c>
      <c r="N2124" s="93">
        <v>0</v>
      </c>
      <c r="O2124" s="95">
        <f t="shared" si="111"/>
        <v>11.25</v>
      </c>
      <c r="P2124" s="25" t="s">
        <v>26</v>
      </c>
    </row>
    <row r="2125" spans="2:16" ht="157.5" hidden="1" customHeight="1" x14ac:dyDescent="0.2">
      <c r="B2125" s="64" t="s">
        <v>600</v>
      </c>
      <c r="C2125" s="65" t="s">
        <v>601</v>
      </c>
      <c r="D2125" s="17" t="s">
        <v>391</v>
      </c>
      <c r="E2125" s="65" t="s">
        <v>767</v>
      </c>
      <c r="F2125" s="65" t="s">
        <v>3750</v>
      </c>
      <c r="G2125" s="43" t="s">
        <v>4247</v>
      </c>
      <c r="H2125" s="89" t="s">
        <v>4248</v>
      </c>
      <c r="I2125" s="68">
        <v>45930</v>
      </c>
      <c r="J2125" s="61">
        <v>3549</v>
      </c>
      <c r="K2125" s="74">
        <v>87</v>
      </c>
      <c r="L2125" s="93">
        <v>794.97</v>
      </c>
      <c r="M2125" s="93">
        <v>119.25</v>
      </c>
      <c r="N2125" s="93">
        <v>0</v>
      </c>
      <c r="O2125" s="95">
        <f t="shared" si="111"/>
        <v>914.22</v>
      </c>
      <c r="P2125" s="25" t="s">
        <v>26</v>
      </c>
    </row>
    <row r="2126" spans="2:16" ht="157.5" hidden="1" customHeight="1" x14ac:dyDescent="0.2">
      <c r="B2126" s="64" t="s">
        <v>600</v>
      </c>
      <c r="C2126" s="65" t="s">
        <v>601</v>
      </c>
      <c r="D2126" s="17" t="s">
        <v>391</v>
      </c>
      <c r="E2126" s="65" t="s">
        <v>4249</v>
      </c>
      <c r="F2126" s="65" t="s">
        <v>737</v>
      </c>
      <c r="G2126" s="43" t="s">
        <v>4250</v>
      </c>
      <c r="H2126" s="89">
        <v>43879</v>
      </c>
      <c r="I2126" s="68">
        <v>45930</v>
      </c>
      <c r="J2126" s="61">
        <v>3552</v>
      </c>
      <c r="K2126" s="74">
        <v>87</v>
      </c>
      <c r="L2126" s="93">
        <v>1669.45</v>
      </c>
      <c r="M2126" s="93">
        <v>250.42</v>
      </c>
      <c r="N2126" s="93">
        <v>0</v>
      </c>
      <c r="O2126" s="95">
        <f t="shared" si="111"/>
        <v>1919.8700000000001</v>
      </c>
      <c r="P2126" s="25" t="s">
        <v>26</v>
      </c>
    </row>
    <row r="2127" spans="2:16" ht="180" hidden="1" customHeight="1" x14ac:dyDescent="0.2">
      <c r="B2127" s="64" t="s">
        <v>141</v>
      </c>
      <c r="C2127" s="65" t="s">
        <v>142</v>
      </c>
      <c r="D2127" s="65" t="s">
        <v>569</v>
      </c>
      <c r="E2127" s="65" t="s">
        <v>144</v>
      </c>
      <c r="F2127" s="65" t="s">
        <v>401</v>
      </c>
      <c r="G2127" s="43" t="s">
        <v>4251</v>
      </c>
      <c r="H2127" s="89">
        <v>4815554</v>
      </c>
      <c r="I2127" s="68">
        <v>45930</v>
      </c>
      <c r="J2127" s="61">
        <v>3553</v>
      </c>
      <c r="K2127" s="74">
        <v>87</v>
      </c>
      <c r="L2127" s="93">
        <v>107.86</v>
      </c>
      <c r="M2127" s="93">
        <v>0</v>
      </c>
      <c r="N2127" s="93">
        <v>-0.78</v>
      </c>
      <c r="O2127" s="95">
        <f t="shared" si="111"/>
        <v>107.08</v>
      </c>
      <c r="P2127" s="25" t="s">
        <v>26</v>
      </c>
    </row>
    <row r="2128" spans="2:16" ht="180" hidden="1" customHeight="1" x14ac:dyDescent="0.2">
      <c r="B2128" s="64" t="s">
        <v>141</v>
      </c>
      <c r="C2128" s="65" t="s">
        <v>142</v>
      </c>
      <c r="D2128" s="65" t="s">
        <v>569</v>
      </c>
      <c r="E2128" s="65" t="s">
        <v>144</v>
      </c>
      <c r="F2128" s="65" t="s">
        <v>401</v>
      </c>
      <c r="G2128" s="43" t="s">
        <v>4252</v>
      </c>
      <c r="H2128" s="89" t="s">
        <v>4253</v>
      </c>
      <c r="I2128" s="68">
        <v>45930</v>
      </c>
      <c r="J2128" s="61">
        <v>3555</v>
      </c>
      <c r="K2128" s="74">
        <v>87</v>
      </c>
      <c r="L2128" s="93">
        <v>112.4</v>
      </c>
      <c r="M2128" s="93">
        <v>0</v>
      </c>
      <c r="N2128" s="93">
        <v>-1.2</v>
      </c>
      <c r="O2128" s="95">
        <f t="shared" si="111"/>
        <v>111.2</v>
      </c>
      <c r="P2128" s="25" t="s">
        <v>26</v>
      </c>
    </row>
    <row r="2129" spans="2:16" ht="202.5" hidden="1" customHeight="1" x14ac:dyDescent="0.2">
      <c r="B2129" s="64">
        <v>1360073860001</v>
      </c>
      <c r="C2129" s="65" t="s">
        <v>2092</v>
      </c>
      <c r="D2129" s="65" t="s">
        <v>569</v>
      </c>
      <c r="E2129" s="65" t="s">
        <v>570</v>
      </c>
      <c r="F2129" s="65" t="s">
        <v>401</v>
      </c>
      <c r="G2129" s="43" t="s">
        <v>4254</v>
      </c>
      <c r="H2129" s="89">
        <v>756539</v>
      </c>
      <c r="I2129" s="68">
        <v>45930</v>
      </c>
      <c r="J2129" s="61">
        <v>3558</v>
      </c>
      <c r="K2129" s="74">
        <v>87</v>
      </c>
      <c r="L2129" s="93">
        <v>17.989999999999998</v>
      </c>
      <c r="M2129" s="93">
        <v>0</v>
      </c>
      <c r="N2129" s="93">
        <v>0</v>
      </c>
      <c r="O2129" s="95">
        <f>L2129+M2129+N2129</f>
        <v>17.989999999999998</v>
      </c>
      <c r="P2129" s="25" t="s">
        <v>26</v>
      </c>
    </row>
    <row r="2130" spans="2:16" ht="157.5" hidden="1" customHeight="1" x14ac:dyDescent="0.2">
      <c r="B2130" s="64" t="s">
        <v>715</v>
      </c>
      <c r="C2130" s="65" t="s">
        <v>716</v>
      </c>
      <c r="D2130" s="65" t="s">
        <v>569</v>
      </c>
      <c r="E2130" s="65" t="s">
        <v>570</v>
      </c>
      <c r="F2130" s="65" t="s">
        <v>401</v>
      </c>
      <c r="G2130" s="43" t="s">
        <v>4255</v>
      </c>
      <c r="H2130" s="89">
        <v>268134</v>
      </c>
      <c r="I2130" s="68">
        <v>45930</v>
      </c>
      <c r="J2130" s="61">
        <v>3559</v>
      </c>
      <c r="K2130" s="74">
        <v>87</v>
      </c>
      <c r="L2130" s="93">
        <v>26.6</v>
      </c>
      <c r="M2130" s="93">
        <v>0</v>
      </c>
      <c r="N2130" s="93">
        <v>0</v>
      </c>
      <c r="O2130" s="95">
        <f t="shared" ref="O2130:O2161" si="112">L2130+M2130+N2130</f>
        <v>26.6</v>
      </c>
      <c r="P2130" s="25" t="s">
        <v>26</v>
      </c>
    </row>
    <row r="2131" spans="2:16" ht="157.5" hidden="1" customHeight="1" x14ac:dyDescent="0.2">
      <c r="B2131" s="64">
        <v>2490013639001</v>
      </c>
      <c r="C2131" s="65" t="s">
        <v>1128</v>
      </c>
      <c r="D2131" s="65" t="s">
        <v>569</v>
      </c>
      <c r="E2131" s="65" t="s">
        <v>570</v>
      </c>
      <c r="F2131" s="65" t="s">
        <v>401</v>
      </c>
      <c r="G2131" s="43" t="s">
        <v>4256</v>
      </c>
      <c r="H2131" s="89" t="s">
        <v>4257</v>
      </c>
      <c r="I2131" s="68">
        <v>45930</v>
      </c>
      <c r="J2131" s="61">
        <v>3560</v>
      </c>
      <c r="K2131" s="74">
        <v>87</v>
      </c>
      <c r="L2131" s="93">
        <v>8</v>
      </c>
      <c r="M2131" s="93">
        <v>0</v>
      </c>
      <c r="N2131" s="93">
        <v>0</v>
      </c>
      <c r="O2131" s="95">
        <f t="shared" si="112"/>
        <v>8</v>
      </c>
      <c r="P2131" s="25" t="s">
        <v>26</v>
      </c>
    </row>
    <row r="2132" spans="2:16" ht="202.5" hidden="1" customHeight="1" x14ac:dyDescent="0.2">
      <c r="B2132" s="64" t="s">
        <v>942</v>
      </c>
      <c r="C2132" s="65" t="s">
        <v>943</v>
      </c>
      <c r="D2132" s="65" t="s">
        <v>569</v>
      </c>
      <c r="E2132" s="65" t="s">
        <v>144</v>
      </c>
      <c r="F2132" s="65" t="s">
        <v>401</v>
      </c>
      <c r="G2132" s="43" t="s">
        <v>4258</v>
      </c>
      <c r="H2132" s="89">
        <v>46873496</v>
      </c>
      <c r="I2132" s="68">
        <v>45930</v>
      </c>
      <c r="J2132" s="61">
        <v>3561</v>
      </c>
      <c r="K2132" s="74">
        <v>87</v>
      </c>
      <c r="L2132" s="93">
        <v>154.32</v>
      </c>
      <c r="M2132" s="93">
        <v>0.18</v>
      </c>
      <c r="N2132" s="93">
        <v>-0.36</v>
      </c>
      <c r="O2132" s="95">
        <f t="shared" si="112"/>
        <v>154.13999999999999</v>
      </c>
      <c r="P2132" s="25" t="s">
        <v>26</v>
      </c>
    </row>
    <row r="2133" spans="2:16" ht="180" hidden="1" customHeight="1" x14ac:dyDescent="0.2">
      <c r="B2133" s="64" t="s">
        <v>600</v>
      </c>
      <c r="C2133" s="65" t="s">
        <v>601</v>
      </c>
      <c r="D2133" s="17" t="s">
        <v>391</v>
      </c>
      <c r="E2133" s="65" t="s">
        <v>4259</v>
      </c>
      <c r="F2133" s="65" t="s">
        <v>768</v>
      </c>
      <c r="G2133" s="43" t="s">
        <v>4260</v>
      </c>
      <c r="H2133" s="89">
        <v>43869</v>
      </c>
      <c r="I2133" s="68">
        <v>45930</v>
      </c>
      <c r="J2133" s="61">
        <v>3564</v>
      </c>
      <c r="K2133" s="74">
        <v>87</v>
      </c>
      <c r="L2133" s="93">
        <v>692.89</v>
      </c>
      <c r="M2133" s="93">
        <v>103.93</v>
      </c>
      <c r="N2133" s="93">
        <v>0</v>
      </c>
      <c r="O2133" s="95">
        <f t="shared" si="112"/>
        <v>796.81999999999994</v>
      </c>
      <c r="P2133" s="25" t="s">
        <v>26</v>
      </c>
    </row>
    <row r="2134" spans="2:16" ht="180" hidden="1" customHeight="1" x14ac:dyDescent="0.2">
      <c r="B2134" s="64" t="s">
        <v>600</v>
      </c>
      <c r="C2134" s="65" t="s">
        <v>601</v>
      </c>
      <c r="D2134" s="17" t="s">
        <v>391</v>
      </c>
      <c r="E2134" s="65" t="s">
        <v>4261</v>
      </c>
      <c r="F2134" s="65" t="s">
        <v>768</v>
      </c>
      <c r="G2134" s="43" t="s">
        <v>4262</v>
      </c>
      <c r="H2134" s="89">
        <v>43856</v>
      </c>
      <c r="I2134" s="68">
        <v>45930</v>
      </c>
      <c r="J2134" s="61">
        <v>3566</v>
      </c>
      <c r="K2134" s="74">
        <v>87</v>
      </c>
      <c r="L2134" s="93">
        <v>51.98</v>
      </c>
      <c r="M2134" s="93">
        <v>7.8</v>
      </c>
      <c r="N2134" s="93">
        <v>0</v>
      </c>
      <c r="O2134" s="95">
        <f t="shared" si="112"/>
        <v>59.779999999999994</v>
      </c>
      <c r="P2134" s="25" t="s">
        <v>26</v>
      </c>
    </row>
    <row r="2135" spans="2:16" ht="180" hidden="1" customHeight="1" x14ac:dyDescent="0.2">
      <c r="B2135" s="64" t="s">
        <v>141</v>
      </c>
      <c r="C2135" s="65" t="s">
        <v>142</v>
      </c>
      <c r="D2135" s="65" t="s">
        <v>569</v>
      </c>
      <c r="E2135" s="65" t="s">
        <v>144</v>
      </c>
      <c r="F2135" s="65" t="s">
        <v>401</v>
      </c>
      <c r="G2135" s="43" t="s">
        <v>4263</v>
      </c>
      <c r="H2135" s="89" t="s">
        <v>4264</v>
      </c>
      <c r="I2135" s="68">
        <v>45930</v>
      </c>
      <c r="J2135" s="61">
        <v>3568</v>
      </c>
      <c r="K2135" s="74">
        <v>87</v>
      </c>
      <c r="L2135" s="93">
        <v>79.06</v>
      </c>
      <c r="M2135" s="93">
        <v>0</v>
      </c>
      <c r="N2135" s="93">
        <v>0</v>
      </c>
      <c r="O2135" s="95">
        <f t="shared" si="112"/>
        <v>79.06</v>
      </c>
      <c r="P2135" s="25" t="s">
        <v>26</v>
      </c>
    </row>
    <row r="2136" spans="2:16" ht="180" hidden="1" customHeight="1" x14ac:dyDescent="0.2">
      <c r="B2136" s="64" t="s">
        <v>600</v>
      </c>
      <c r="C2136" s="65" t="s">
        <v>601</v>
      </c>
      <c r="D2136" s="17" t="s">
        <v>391</v>
      </c>
      <c r="E2136" s="65" t="s">
        <v>3416</v>
      </c>
      <c r="F2136" s="65" t="s">
        <v>768</v>
      </c>
      <c r="G2136" s="43" t="s">
        <v>4265</v>
      </c>
      <c r="H2136" s="89">
        <v>43865</v>
      </c>
      <c r="I2136" s="68">
        <v>45930</v>
      </c>
      <c r="J2136" s="61">
        <v>3569</v>
      </c>
      <c r="K2136" s="74">
        <v>87</v>
      </c>
      <c r="L2136" s="93">
        <v>682.28</v>
      </c>
      <c r="M2136" s="93">
        <v>102.34</v>
      </c>
      <c r="N2136" s="93">
        <v>0</v>
      </c>
      <c r="O2136" s="95">
        <f t="shared" si="112"/>
        <v>784.62</v>
      </c>
      <c r="P2136" s="25" t="s">
        <v>26</v>
      </c>
    </row>
    <row r="2137" spans="2:16" ht="202.5" hidden="1" customHeight="1" x14ac:dyDescent="0.2">
      <c r="B2137" s="15" t="s">
        <v>251</v>
      </c>
      <c r="C2137" s="16" t="s">
        <v>252</v>
      </c>
      <c r="D2137" s="100" t="s">
        <v>248</v>
      </c>
      <c r="E2137" s="65" t="s">
        <v>4266</v>
      </c>
      <c r="F2137" s="65" t="s">
        <v>254</v>
      </c>
      <c r="G2137" s="43" t="s">
        <v>4267</v>
      </c>
      <c r="H2137" s="89">
        <v>9</v>
      </c>
      <c r="I2137" s="68">
        <v>45930</v>
      </c>
      <c r="J2137" s="61">
        <v>3571</v>
      </c>
      <c r="K2137" s="74">
        <v>87</v>
      </c>
      <c r="L2137" s="93">
        <v>24751</v>
      </c>
      <c r="M2137" s="93">
        <v>3712.65</v>
      </c>
      <c r="N2137" s="93">
        <v>-4393.3</v>
      </c>
      <c r="O2137" s="95">
        <f t="shared" si="112"/>
        <v>24070.350000000002</v>
      </c>
      <c r="P2137" s="25" t="s">
        <v>26</v>
      </c>
    </row>
    <row r="2138" spans="2:16" ht="56.25" hidden="1" customHeight="1" x14ac:dyDescent="0.2">
      <c r="B2138" s="64">
        <v>1102572813001</v>
      </c>
      <c r="C2138" s="65" t="s">
        <v>2064</v>
      </c>
      <c r="D2138" s="65" t="s">
        <v>2065</v>
      </c>
      <c r="E2138" s="65" t="s">
        <v>2066</v>
      </c>
      <c r="F2138" s="65" t="s">
        <v>697</v>
      </c>
      <c r="G2138" s="43" t="s">
        <v>4268</v>
      </c>
      <c r="H2138" s="89">
        <v>308</v>
      </c>
      <c r="I2138" s="68">
        <v>45930</v>
      </c>
      <c r="J2138" s="61">
        <v>3572</v>
      </c>
      <c r="K2138" s="74">
        <v>87</v>
      </c>
      <c r="L2138" s="93">
        <v>745</v>
      </c>
      <c r="M2138" s="93">
        <v>0</v>
      </c>
      <c r="N2138" s="93">
        <v>-74.5</v>
      </c>
      <c r="O2138" s="95">
        <f t="shared" si="112"/>
        <v>670.5</v>
      </c>
      <c r="P2138" s="25" t="s">
        <v>26</v>
      </c>
    </row>
    <row r="2139" spans="2:16" ht="180" hidden="1" customHeight="1" x14ac:dyDescent="0.2">
      <c r="B2139" s="64" t="s">
        <v>600</v>
      </c>
      <c r="C2139" s="65" t="s">
        <v>601</v>
      </c>
      <c r="D2139" s="17" t="s">
        <v>391</v>
      </c>
      <c r="E2139" s="65" t="s">
        <v>4269</v>
      </c>
      <c r="F2139" s="65" t="s">
        <v>737</v>
      </c>
      <c r="G2139" s="43" t="s">
        <v>4270</v>
      </c>
      <c r="H2139" s="89">
        <v>43874</v>
      </c>
      <c r="I2139" s="68">
        <v>45930</v>
      </c>
      <c r="J2139" s="61">
        <v>3573</v>
      </c>
      <c r="K2139" s="74">
        <v>87</v>
      </c>
      <c r="L2139" s="93">
        <v>1345.11</v>
      </c>
      <c r="M2139" s="93">
        <v>201.77</v>
      </c>
      <c r="N2139" s="93">
        <v>0</v>
      </c>
      <c r="O2139" s="95">
        <f t="shared" si="112"/>
        <v>1546.8799999999999</v>
      </c>
      <c r="P2139" s="25" t="s">
        <v>26</v>
      </c>
    </row>
    <row r="2140" spans="2:16" ht="180" hidden="1" customHeight="1" x14ac:dyDescent="0.2">
      <c r="B2140" s="64" t="s">
        <v>600</v>
      </c>
      <c r="C2140" s="65" t="s">
        <v>601</v>
      </c>
      <c r="D2140" s="17" t="s">
        <v>391</v>
      </c>
      <c r="E2140" s="65" t="s">
        <v>4271</v>
      </c>
      <c r="F2140" s="65" t="s">
        <v>737</v>
      </c>
      <c r="G2140" s="43" t="s">
        <v>4272</v>
      </c>
      <c r="H2140" s="89">
        <v>43886</v>
      </c>
      <c r="I2140" s="68">
        <v>45930</v>
      </c>
      <c r="J2140" s="61">
        <v>3576</v>
      </c>
      <c r="K2140" s="74">
        <v>87</v>
      </c>
      <c r="L2140" s="93">
        <v>3568.55</v>
      </c>
      <c r="M2140" s="93">
        <v>535.28</v>
      </c>
      <c r="N2140" s="93">
        <v>0</v>
      </c>
      <c r="O2140" s="95">
        <f t="shared" si="112"/>
        <v>4103.83</v>
      </c>
      <c r="P2140" s="25" t="s">
        <v>26</v>
      </c>
    </row>
    <row r="2141" spans="2:16" ht="180" hidden="1" x14ac:dyDescent="0.2">
      <c r="B2141" s="64" t="s">
        <v>4156</v>
      </c>
      <c r="C2141" s="65" t="s">
        <v>4157</v>
      </c>
      <c r="D2141" s="65" t="s">
        <v>4158</v>
      </c>
      <c r="E2141" s="65" t="s">
        <v>4159</v>
      </c>
      <c r="F2141" s="65" t="s">
        <v>401</v>
      </c>
      <c r="G2141" s="43" t="s">
        <v>4160</v>
      </c>
      <c r="H2141" s="89">
        <v>1185154</v>
      </c>
      <c r="I2141" s="68">
        <v>45925</v>
      </c>
      <c r="J2141" s="61">
        <v>3463</v>
      </c>
      <c r="K2141" s="74">
        <v>88</v>
      </c>
      <c r="L2141" s="93">
        <v>1425.49</v>
      </c>
      <c r="M2141" s="93">
        <v>0</v>
      </c>
      <c r="N2141" s="93">
        <v>0</v>
      </c>
      <c r="O2141" s="94">
        <f t="shared" si="112"/>
        <v>1425.49</v>
      </c>
      <c r="P2141" s="25" t="s">
        <v>26</v>
      </c>
    </row>
    <row r="2142" spans="2:16" ht="202.5" hidden="1" x14ac:dyDescent="0.2">
      <c r="B2142" s="42" t="s">
        <v>370</v>
      </c>
      <c r="C2142" s="17" t="s">
        <v>371</v>
      </c>
      <c r="D2142" s="17" t="s">
        <v>101</v>
      </c>
      <c r="E2142" s="65" t="s">
        <v>4161</v>
      </c>
      <c r="F2142" s="65" t="s">
        <v>373</v>
      </c>
      <c r="G2142" s="43" t="s">
        <v>4162</v>
      </c>
      <c r="H2142" s="89">
        <v>43</v>
      </c>
      <c r="I2142" s="68">
        <v>45925</v>
      </c>
      <c r="J2142" s="61">
        <v>3464</v>
      </c>
      <c r="K2142" s="74">
        <v>88</v>
      </c>
      <c r="L2142" s="93">
        <v>600</v>
      </c>
      <c r="M2142" s="93">
        <v>0</v>
      </c>
      <c r="N2142" s="93">
        <v>-60</v>
      </c>
      <c r="O2142" s="95">
        <f t="shared" si="112"/>
        <v>540</v>
      </c>
      <c r="P2142" s="25" t="s">
        <v>26</v>
      </c>
    </row>
    <row r="2143" spans="2:16" ht="112.5" hidden="1" x14ac:dyDescent="0.2">
      <c r="B2143" s="42" t="s">
        <v>288</v>
      </c>
      <c r="C2143" s="17" t="s">
        <v>289</v>
      </c>
      <c r="D2143" s="17" t="s">
        <v>151</v>
      </c>
      <c r="E2143" s="65" t="s">
        <v>4214</v>
      </c>
      <c r="F2143" s="65" t="s">
        <v>401</v>
      </c>
      <c r="G2143" s="43" t="s">
        <v>4215</v>
      </c>
      <c r="H2143" s="65" t="s">
        <v>401</v>
      </c>
      <c r="I2143" s="68">
        <v>45930</v>
      </c>
      <c r="J2143" s="61">
        <v>3514</v>
      </c>
      <c r="K2143" s="74">
        <v>88</v>
      </c>
      <c r="L2143" s="93">
        <v>8949102.0299999993</v>
      </c>
      <c r="M2143" s="93">
        <v>0</v>
      </c>
      <c r="N2143" s="93">
        <v>-4679571.62</v>
      </c>
      <c r="O2143" s="95">
        <f t="shared" si="112"/>
        <v>4269530.4099999992</v>
      </c>
      <c r="P2143" s="25" t="s">
        <v>26</v>
      </c>
    </row>
    <row r="2144" spans="2:16" ht="186" hidden="1" x14ac:dyDescent="0.2">
      <c r="B2144" s="42" t="s">
        <v>288</v>
      </c>
      <c r="C2144" s="17" t="s">
        <v>289</v>
      </c>
      <c r="D2144" s="17" t="s">
        <v>151</v>
      </c>
      <c r="E2144" s="65" t="s">
        <v>4216</v>
      </c>
      <c r="F2144" s="65" t="s">
        <v>401</v>
      </c>
      <c r="G2144" s="43" t="s">
        <v>4217</v>
      </c>
      <c r="H2144" s="65" t="s">
        <v>401</v>
      </c>
      <c r="I2144" s="68">
        <v>45930</v>
      </c>
      <c r="J2144" s="61">
        <v>3515</v>
      </c>
      <c r="K2144" s="74">
        <v>88</v>
      </c>
      <c r="L2144" s="93">
        <v>1013.79</v>
      </c>
      <c r="M2144" s="93">
        <v>0</v>
      </c>
      <c r="N2144" s="93">
        <v>-195.08</v>
      </c>
      <c r="O2144" s="95">
        <f t="shared" si="112"/>
        <v>818.70999999999992</v>
      </c>
      <c r="P2144" s="25" t="s">
        <v>26</v>
      </c>
    </row>
    <row r="2145" spans="2:16" ht="157.5" hidden="1" x14ac:dyDescent="0.2">
      <c r="B2145" s="42" t="s">
        <v>288</v>
      </c>
      <c r="C2145" s="17" t="s">
        <v>289</v>
      </c>
      <c r="D2145" s="17" t="s">
        <v>151</v>
      </c>
      <c r="E2145" s="65" t="s">
        <v>4218</v>
      </c>
      <c r="F2145" s="65" t="s">
        <v>401</v>
      </c>
      <c r="G2145" s="43" t="s">
        <v>4219</v>
      </c>
      <c r="H2145" s="65" t="s">
        <v>401</v>
      </c>
      <c r="I2145" s="68">
        <v>45930</v>
      </c>
      <c r="J2145" s="61">
        <v>3516</v>
      </c>
      <c r="K2145" s="74">
        <v>88</v>
      </c>
      <c r="L2145" s="93">
        <v>105.78</v>
      </c>
      <c r="M2145" s="93">
        <v>0</v>
      </c>
      <c r="N2145" s="93">
        <v>-105.77</v>
      </c>
      <c r="O2145" s="95">
        <f t="shared" si="112"/>
        <v>1.0000000000005116E-2</v>
      </c>
      <c r="P2145" s="25" t="s">
        <v>26</v>
      </c>
    </row>
    <row r="2146" spans="2:16" ht="90" x14ac:dyDescent="0.2">
      <c r="B2146" s="42" t="s">
        <v>288</v>
      </c>
      <c r="C2146" s="17" t="s">
        <v>289</v>
      </c>
      <c r="D2146" s="17" t="s">
        <v>151</v>
      </c>
      <c r="E2146" s="65" t="s">
        <v>4273</v>
      </c>
      <c r="F2146" s="65" t="s">
        <v>401</v>
      </c>
      <c r="G2146" s="43" t="s">
        <v>4274</v>
      </c>
      <c r="H2146" s="65" t="s">
        <v>401</v>
      </c>
      <c r="I2146" s="68">
        <v>45931</v>
      </c>
      <c r="J2146" s="101">
        <v>3579</v>
      </c>
      <c r="K2146" s="74">
        <v>89</v>
      </c>
      <c r="L2146" s="93">
        <v>272110.34999999998</v>
      </c>
      <c r="M2146" s="93">
        <v>0</v>
      </c>
      <c r="N2146" s="93">
        <v>-1725.36</v>
      </c>
      <c r="O2146" s="94">
        <f t="shared" si="112"/>
        <v>270384.99</v>
      </c>
      <c r="P2146" s="25" t="s">
        <v>26</v>
      </c>
    </row>
    <row r="2147" spans="2:16" ht="180" x14ac:dyDescent="0.2">
      <c r="B2147" s="64">
        <v>1768154260001</v>
      </c>
      <c r="C2147" s="65" t="s">
        <v>1520</v>
      </c>
      <c r="D2147" s="65" t="s">
        <v>569</v>
      </c>
      <c r="E2147" s="65" t="s">
        <v>570</v>
      </c>
      <c r="F2147" s="65" t="s">
        <v>401</v>
      </c>
      <c r="G2147" s="43" t="s">
        <v>4275</v>
      </c>
      <c r="H2147" s="89">
        <v>63377725</v>
      </c>
      <c r="I2147" s="68">
        <v>45931</v>
      </c>
      <c r="J2147" s="101">
        <v>3580</v>
      </c>
      <c r="K2147" s="74">
        <v>89</v>
      </c>
      <c r="L2147" s="93">
        <v>24.92</v>
      </c>
      <c r="M2147" s="93">
        <v>0</v>
      </c>
      <c r="N2147" s="93">
        <v>0</v>
      </c>
      <c r="O2147" s="95">
        <f t="shared" si="112"/>
        <v>24.92</v>
      </c>
      <c r="P2147" s="25" t="s">
        <v>26</v>
      </c>
    </row>
    <row r="2148" spans="2:16" ht="157.5" x14ac:dyDescent="0.2">
      <c r="B2148" s="64" t="s">
        <v>896</v>
      </c>
      <c r="C2148" s="65" t="s">
        <v>1972</v>
      </c>
      <c r="D2148" s="65" t="s">
        <v>569</v>
      </c>
      <c r="E2148" s="65" t="s">
        <v>570</v>
      </c>
      <c r="F2148" s="65" t="s">
        <v>401</v>
      </c>
      <c r="G2148" s="43" t="s">
        <v>4276</v>
      </c>
      <c r="H2148" s="65" t="s">
        <v>401</v>
      </c>
      <c r="I2148" s="68">
        <v>45931</v>
      </c>
      <c r="J2148" s="101">
        <v>3581</v>
      </c>
      <c r="K2148" s="74">
        <v>89</v>
      </c>
      <c r="L2148" s="93">
        <v>1439.19</v>
      </c>
      <c r="M2148" s="93">
        <v>0</v>
      </c>
      <c r="N2148" s="93">
        <v>0</v>
      </c>
      <c r="O2148" s="95">
        <f t="shared" si="112"/>
        <v>1439.19</v>
      </c>
      <c r="P2148" s="25" t="s">
        <v>26</v>
      </c>
    </row>
    <row r="2149" spans="2:16" ht="180" x14ac:dyDescent="0.2">
      <c r="B2149" s="64" t="s">
        <v>896</v>
      </c>
      <c r="C2149" s="65" t="s">
        <v>1972</v>
      </c>
      <c r="D2149" s="65" t="s">
        <v>569</v>
      </c>
      <c r="E2149" s="65" t="s">
        <v>570</v>
      </c>
      <c r="F2149" s="65" t="s">
        <v>401</v>
      </c>
      <c r="G2149" s="43" t="s">
        <v>4277</v>
      </c>
      <c r="H2149" s="65" t="s">
        <v>401</v>
      </c>
      <c r="I2149" s="68">
        <v>45931</v>
      </c>
      <c r="J2149" s="101">
        <v>3582</v>
      </c>
      <c r="K2149" s="74">
        <v>89</v>
      </c>
      <c r="L2149" s="93">
        <v>31.97</v>
      </c>
      <c r="M2149" s="93">
        <v>0</v>
      </c>
      <c r="N2149" s="93">
        <v>0</v>
      </c>
      <c r="O2149" s="95">
        <f t="shared" si="112"/>
        <v>31.97</v>
      </c>
      <c r="P2149" s="25" t="s">
        <v>26</v>
      </c>
    </row>
    <row r="2150" spans="2:16" ht="180" x14ac:dyDescent="0.2">
      <c r="B2150" s="64" t="s">
        <v>141</v>
      </c>
      <c r="C2150" s="16" t="s">
        <v>142</v>
      </c>
      <c r="D2150" s="65" t="s">
        <v>569</v>
      </c>
      <c r="E2150" s="65" t="s">
        <v>144</v>
      </c>
      <c r="F2150" s="65" t="s">
        <v>401</v>
      </c>
      <c r="G2150" s="43" t="s">
        <v>4278</v>
      </c>
      <c r="H2150" s="89" t="s">
        <v>4279</v>
      </c>
      <c r="I2150" s="68">
        <v>45931</v>
      </c>
      <c r="J2150" s="101">
        <v>3583</v>
      </c>
      <c r="K2150" s="74">
        <v>89</v>
      </c>
      <c r="L2150" s="93">
        <v>1959.34</v>
      </c>
      <c r="M2150" s="93">
        <v>0</v>
      </c>
      <c r="N2150" s="93">
        <v>-53.49</v>
      </c>
      <c r="O2150" s="95">
        <f t="shared" si="112"/>
        <v>1905.85</v>
      </c>
      <c r="P2150" s="25" t="s">
        <v>26</v>
      </c>
    </row>
    <row r="2151" spans="2:16" ht="255.75" x14ac:dyDescent="0.2">
      <c r="B2151" s="64" t="s">
        <v>141</v>
      </c>
      <c r="C2151" s="16" t="s">
        <v>142</v>
      </c>
      <c r="D2151" s="65" t="s">
        <v>569</v>
      </c>
      <c r="E2151" s="65" t="s">
        <v>144</v>
      </c>
      <c r="F2151" s="65" t="s">
        <v>401</v>
      </c>
      <c r="G2151" s="43" t="s">
        <v>4280</v>
      </c>
      <c r="H2151" s="89" t="s">
        <v>4281</v>
      </c>
      <c r="I2151" s="68">
        <v>45931</v>
      </c>
      <c r="J2151" s="101">
        <v>3584</v>
      </c>
      <c r="K2151" s="74">
        <v>89</v>
      </c>
      <c r="L2151" s="93">
        <v>1581.68</v>
      </c>
      <c r="M2151" s="93">
        <v>0</v>
      </c>
      <c r="N2151" s="93">
        <v>-50.31</v>
      </c>
      <c r="O2151" s="95">
        <f t="shared" si="112"/>
        <v>1531.3700000000001</v>
      </c>
      <c r="P2151" s="25" t="s">
        <v>26</v>
      </c>
    </row>
    <row r="2152" spans="2:16" ht="202.5" x14ac:dyDescent="0.2">
      <c r="B2152" s="64" t="s">
        <v>141</v>
      </c>
      <c r="C2152" s="16" t="s">
        <v>142</v>
      </c>
      <c r="D2152" s="65" t="s">
        <v>569</v>
      </c>
      <c r="E2152" s="65" t="s">
        <v>144</v>
      </c>
      <c r="F2152" s="65" t="s">
        <v>401</v>
      </c>
      <c r="G2152" s="43" t="s">
        <v>4282</v>
      </c>
      <c r="H2152" s="89">
        <v>4817233</v>
      </c>
      <c r="I2152" s="68">
        <v>45931</v>
      </c>
      <c r="J2152" s="101">
        <v>3585</v>
      </c>
      <c r="K2152" s="74">
        <v>89</v>
      </c>
      <c r="L2152" s="93">
        <v>222.46</v>
      </c>
      <c r="M2152" s="93">
        <v>0</v>
      </c>
      <c r="N2152" s="93">
        <v>-2.63</v>
      </c>
      <c r="O2152" s="95">
        <f t="shared" si="112"/>
        <v>219.83</v>
      </c>
      <c r="P2152" s="25" t="s">
        <v>26</v>
      </c>
    </row>
    <row r="2153" spans="2:16" ht="180" x14ac:dyDescent="0.2">
      <c r="B2153" s="64" t="s">
        <v>896</v>
      </c>
      <c r="C2153" s="65" t="s">
        <v>1972</v>
      </c>
      <c r="D2153" s="65" t="s">
        <v>569</v>
      </c>
      <c r="E2153" s="65" t="s">
        <v>570</v>
      </c>
      <c r="F2153" s="65" t="s">
        <v>401</v>
      </c>
      <c r="G2153" s="43" t="s">
        <v>4283</v>
      </c>
      <c r="H2153" s="89" t="s">
        <v>4284</v>
      </c>
      <c r="I2153" s="68">
        <v>45932</v>
      </c>
      <c r="J2153" s="101">
        <v>3592</v>
      </c>
      <c r="K2153" s="74">
        <v>89</v>
      </c>
      <c r="L2153" s="93">
        <v>4883.9799999999996</v>
      </c>
      <c r="M2153" s="93">
        <v>0</v>
      </c>
      <c r="N2153" s="93">
        <v>0</v>
      </c>
      <c r="O2153" s="95">
        <f t="shared" si="112"/>
        <v>4883.9799999999996</v>
      </c>
      <c r="P2153" s="25" t="s">
        <v>26</v>
      </c>
    </row>
    <row r="2154" spans="2:16" ht="202.5" x14ac:dyDescent="0.2">
      <c r="B2154" s="64">
        <v>13600666300001</v>
      </c>
      <c r="C2154" s="65" t="s">
        <v>3547</v>
      </c>
      <c r="D2154" s="65" t="s">
        <v>569</v>
      </c>
      <c r="E2154" s="65" t="s">
        <v>3476</v>
      </c>
      <c r="F2154" s="65" t="s">
        <v>401</v>
      </c>
      <c r="G2154" s="43" t="s">
        <v>4285</v>
      </c>
      <c r="H2154" s="89" t="s">
        <v>4286</v>
      </c>
      <c r="I2154" s="68">
        <v>45932</v>
      </c>
      <c r="J2154" s="101">
        <v>3595</v>
      </c>
      <c r="K2154" s="74">
        <v>89</v>
      </c>
      <c r="L2154" s="93">
        <v>312.57</v>
      </c>
      <c r="M2154" s="93">
        <v>0</v>
      </c>
      <c r="N2154" s="93">
        <v>-1.23</v>
      </c>
      <c r="O2154" s="95">
        <f t="shared" si="112"/>
        <v>311.33999999999997</v>
      </c>
      <c r="P2154" s="25" t="s">
        <v>26</v>
      </c>
    </row>
    <row r="2155" spans="2:16" ht="180" x14ac:dyDescent="0.2">
      <c r="B2155" s="64">
        <v>1360027910001</v>
      </c>
      <c r="C2155" s="65" t="s">
        <v>1375</v>
      </c>
      <c r="D2155" s="65" t="s">
        <v>569</v>
      </c>
      <c r="E2155" s="65" t="s">
        <v>570</v>
      </c>
      <c r="F2155" s="65" t="s">
        <v>401</v>
      </c>
      <c r="G2155" s="43" t="s">
        <v>4287</v>
      </c>
      <c r="H2155" s="89">
        <v>61105</v>
      </c>
      <c r="I2155" s="68">
        <v>45932</v>
      </c>
      <c r="J2155" s="101">
        <v>3596</v>
      </c>
      <c r="K2155" s="74">
        <v>89</v>
      </c>
      <c r="L2155" s="93">
        <v>3.9</v>
      </c>
      <c r="M2155" s="93">
        <v>0</v>
      </c>
      <c r="N2155" s="93">
        <v>0</v>
      </c>
      <c r="O2155" s="95">
        <f>L2155+M2155+N2155</f>
        <v>3.9</v>
      </c>
      <c r="P2155" s="25" t="s">
        <v>26</v>
      </c>
    </row>
    <row r="2156" spans="2:16" ht="180" x14ac:dyDescent="0.2">
      <c r="B2156" s="64">
        <v>96000650001</v>
      </c>
      <c r="C2156" s="65" t="s">
        <v>1776</v>
      </c>
      <c r="D2156" s="65" t="s">
        <v>569</v>
      </c>
      <c r="E2156" s="65" t="s">
        <v>570</v>
      </c>
      <c r="F2156" s="65" t="s">
        <v>401</v>
      </c>
      <c r="G2156" s="43" t="s">
        <v>4288</v>
      </c>
      <c r="H2156" s="89">
        <v>665</v>
      </c>
      <c r="I2156" s="68">
        <v>45932</v>
      </c>
      <c r="J2156" s="101">
        <v>3597</v>
      </c>
      <c r="K2156" s="74">
        <v>89</v>
      </c>
      <c r="L2156" s="93">
        <v>54.4</v>
      </c>
      <c r="M2156" s="93">
        <v>0</v>
      </c>
      <c r="N2156" s="93">
        <v>0</v>
      </c>
      <c r="O2156" s="95">
        <f t="shared" si="112"/>
        <v>54.4</v>
      </c>
      <c r="P2156" s="25" t="s">
        <v>26</v>
      </c>
    </row>
    <row r="2157" spans="2:16" ht="157.5" x14ac:dyDescent="0.2">
      <c r="B2157" s="64" t="s">
        <v>843</v>
      </c>
      <c r="C2157" s="65" t="s">
        <v>844</v>
      </c>
      <c r="D2157" s="65" t="s">
        <v>569</v>
      </c>
      <c r="E2157" s="65" t="s">
        <v>570</v>
      </c>
      <c r="F2157" s="65" t="s">
        <v>401</v>
      </c>
      <c r="G2157" s="43" t="s">
        <v>4289</v>
      </c>
      <c r="H2157" s="89" t="s">
        <v>4290</v>
      </c>
      <c r="I2157" s="68">
        <v>45932</v>
      </c>
      <c r="J2157" s="101">
        <v>3598</v>
      </c>
      <c r="K2157" s="74">
        <v>89</v>
      </c>
      <c r="L2157" s="93">
        <v>9.4</v>
      </c>
      <c r="M2157" s="93">
        <v>0</v>
      </c>
      <c r="N2157" s="93">
        <v>0</v>
      </c>
      <c r="O2157" s="95">
        <f t="shared" si="112"/>
        <v>9.4</v>
      </c>
      <c r="P2157" s="25" t="s">
        <v>26</v>
      </c>
    </row>
    <row r="2158" spans="2:16" ht="202.5" x14ac:dyDescent="0.2">
      <c r="B2158" s="64" t="s">
        <v>141</v>
      </c>
      <c r="C2158" s="16" t="s">
        <v>142</v>
      </c>
      <c r="D2158" s="65" t="s">
        <v>569</v>
      </c>
      <c r="E2158" s="65" t="s">
        <v>144</v>
      </c>
      <c r="F2158" s="65" t="s">
        <v>401</v>
      </c>
      <c r="G2158" s="43" t="s">
        <v>4291</v>
      </c>
      <c r="H2158" s="89" t="s">
        <v>4292</v>
      </c>
      <c r="I2158" s="68">
        <v>45932</v>
      </c>
      <c r="J2158" s="101">
        <v>3599</v>
      </c>
      <c r="K2158" s="74">
        <v>89</v>
      </c>
      <c r="L2158" s="93">
        <v>271.95999999999998</v>
      </c>
      <c r="M2158" s="93">
        <v>0</v>
      </c>
      <c r="N2158" s="93">
        <v>-4.2300000000000004</v>
      </c>
      <c r="O2158" s="95">
        <f t="shared" si="112"/>
        <v>267.72999999999996</v>
      </c>
      <c r="P2158" s="25" t="s">
        <v>26</v>
      </c>
    </row>
    <row r="2159" spans="2:16" ht="186" x14ac:dyDescent="0.2">
      <c r="B2159" s="64">
        <v>1792601622001</v>
      </c>
      <c r="C2159" s="65" t="s">
        <v>1725</v>
      </c>
      <c r="D2159" s="65" t="s">
        <v>569</v>
      </c>
      <c r="E2159" s="65" t="s">
        <v>570</v>
      </c>
      <c r="F2159" s="65" t="s">
        <v>401</v>
      </c>
      <c r="G2159" s="43" t="s">
        <v>4293</v>
      </c>
      <c r="H2159" s="89" t="s">
        <v>4294</v>
      </c>
      <c r="I2159" s="68">
        <v>45932</v>
      </c>
      <c r="J2159" s="101">
        <v>3601</v>
      </c>
      <c r="K2159" s="74">
        <v>89</v>
      </c>
      <c r="L2159" s="93">
        <v>23.25</v>
      </c>
      <c r="M2159" s="93">
        <v>0</v>
      </c>
      <c r="N2159" s="93">
        <v>0</v>
      </c>
      <c r="O2159" s="95">
        <f t="shared" si="112"/>
        <v>23.25</v>
      </c>
      <c r="P2159" s="25" t="s">
        <v>26</v>
      </c>
    </row>
    <row r="2160" spans="2:16" ht="180" x14ac:dyDescent="0.2">
      <c r="B2160" s="64" t="s">
        <v>141</v>
      </c>
      <c r="C2160" s="16" t="s">
        <v>142</v>
      </c>
      <c r="D2160" s="65" t="s">
        <v>569</v>
      </c>
      <c r="E2160" s="65" t="s">
        <v>144</v>
      </c>
      <c r="F2160" s="65" t="s">
        <v>401</v>
      </c>
      <c r="G2160" s="43" t="s">
        <v>4295</v>
      </c>
      <c r="H2160" s="65" t="s">
        <v>401</v>
      </c>
      <c r="I2160" s="68">
        <v>45932</v>
      </c>
      <c r="J2160" s="101">
        <v>3603</v>
      </c>
      <c r="K2160" s="74">
        <v>89</v>
      </c>
      <c r="L2160" s="93">
        <v>2240.9899999999998</v>
      </c>
      <c r="M2160" s="93">
        <v>0</v>
      </c>
      <c r="N2160" s="93">
        <v>-126.54</v>
      </c>
      <c r="O2160" s="95">
        <f t="shared" si="112"/>
        <v>2114.4499999999998</v>
      </c>
      <c r="P2160" s="25" t="s">
        <v>26</v>
      </c>
    </row>
    <row r="2161" spans="2:16" ht="202.5" x14ac:dyDescent="0.2">
      <c r="B2161" s="64" t="s">
        <v>1345</v>
      </c>
      <c r="C2161" s="65" t="s">
        <v>1716</v>
      </c>
      <c r="D2161" s="65" t="s">
        <v>569</v>
      </c>
      <c r="E2161" s="65" t="s">
        <v>570</v>
      </c>
      <c r="F2161" s="65" t="s">
        <v>401</v>
      </c>
      <c r="G2161" s="43" t="s">
        <v>4296</v>
      </c>
      <c r="H2161" s="89">
        <v>527739</v>
      </c>
      <c r="I2161" s="68">
        <v>45932</v>
      </c>
      <c r="J2161" s="101">
        <v>3605</v>
      </c>
      <c r="K2161" s="74">
        <v>89</v>
      </c>
      <c r="L2161" s="93">
        <v>3.15</v>
      </c>
      <c r="M2161" s="93">
        <v>0</v>
      </c>
      <c r="N2161" s="93">
        <v>-0.04</v>
      </c>
      <c r="O2161" s="95">
        <f t="shared" si="112"/>
        <v>3.11</v>
      </c>
      <c r="P2161" s="25" t="s">
        <v>26</v>
      </c>
    </row>
    <row r="2162" spans="2:16" ht="180" x14ac:dyDescent="0.2">
      <c r="B2162" s="64" t="s">
        <v>1419</v>
      </c>
      <c r="C2162" s="65" t="s">
        <v>2076</v>
      </c>
      <c r="D2162" s="65" t="s">
        <v>569</v>
      </c>
      <c r="E2162" s="65" t="s">
        <v>570</v>
      </c>
      <c r="F2162" s="65" t="s">
        <v>401</v>
      </c>
      <c r="G2162" s="43" t="s">
        <v>4297</v>
      </c>
      <c r="H2162" s="89" t="s">
        <v>4298</v>
      </c>
      <c r="I2162" s="68">
        <v>45932</v>
      </c>
      <c r="J2162" s="101">
        <v>3607</v>
      </c>
      <c r="K2162" s="74">
        <v>89</v>
      </c>
      <c r="L2162" s="93">
        <v>8</v>
      </c>
      <c r="M2162" s="93">
        <v>0</v>
      </c>
      <c r="N2162" s="93">
        <v>0</v>
      </c>
      <c r="O2162" s="95">
        <f>L2162+M2162+N2162</f>
        <v>8</v>
      </c>
      <c r="P2162" s="25" t="s">
        <v>26</v>
      </c>
    </row>
    <row r="2163" spans="2:16" ht="180" x14ac:dyDescent="0.2">
      <c r="B2163" s="64" t="s">
        <v>141</v>
      </c>
      <c r="C2163" s="16" t="s">
        <v>142</v>
      </c>
      <c r="D2163" s="65" t="s">
        <v>569</v>
      </c>
      <c r="E2163" s="65" t="s">
        <v>144</v>
      </c>
      <c r="F2163" s="65" t="s">
        <v>401</v>
      </c>
      <c r="G2163" s="43" t="s">
        <v>4299</v>
      </c>
      <c r="H2163" s="89" t="s">
        <v>4300</v>
      </c>
      <c r="I2163" s="68">
        <v>45932</v>
      </c>
      <c r="J2163" s="101">
        <v>3609</v>
      </c>
      <c r="K2163" s="74">
        <v>89</v>
      </c>
      <c r="L2163" s="93">
        <v>39.86</v>
      </c>
      <c r="M2163" s="93">
        <v>0</v>
      </c>
      <c r="N2163" s="93">
        <v>-0.31</v>
      </c>
      <c r="O2163" s="95">
        <f t="shared" ref="O2163:O2197" si="113">L2163+M2163+N2163</f>
        <v>39.549999999999997</v>
      </c>
      <c r="P2163" s="25" t="s">
        <v>26</v>
      </c>
    </row>
    <row r="2164" spans="2:16" ht="180" x14ac:dyDescent="0.2">
      <c r="B2164" s="64">
        <v>1310420078</v>
      </c>
      <c r="C2164" s="65" t="s">
        <v>4301</v>
      </c>
      <c r="D2164" s="65" t="s">
        <v>4302</v>
      </c>
      <c r="E2164" s="65" t="s">
        <v>4303</v>
      </c>
      <c r="F2164" s="65" t="s">
        <v>4304</v>
      </c>
      <c r="G2164" s="43" t="s">
        <v>4305</v>
      </c>
      <c r="H2164" s="65" t="s">
        <v>401</v>
      </c>
      <c r="I2164" s="68">
        <v>45932</v>
      </c>
      <c r="J2164" s="101">
        <v>3614</v>
      </c>
      <c r="K2164" s="74">
        <v>89</v>
      </c>
      <c r="L2164" s="93">
        <v>218.76</v>
      </c>
      <c r="M2164" s="93">
        <v>0</v>
      </c>
      <c r="N2164" s="93">
        <v>0</v>
      </c>
      <c r="O2164" s="95">
        <f t="shared" si="113"/>
        <v>218.76</v>
      </c>
      <c r="P2164" s="25" t="s">
        <v>26</v>
      </c>
    </row>
    <row r="2165" spans="2:16" ht="180" x14ac:dyDescent="0.2">
      <c r="B2165" s="64" t="s">
        <v>4306</v>
      </c>
      <c r="C2165" s="65" t="s">
        <v>4307</v>
      </c>
      <c r="D2165" s="65" t="s">
        <v>4302</v>
      </c>
      <c r="E2165" s="65" t="s">
        <v>4303</v>
      </c>
      <c r="F2165" s="65" t="s">
        <v>4304</v>
      </c>
      <c r="G2165" s="43" t="s">
        <v>4308</v>
      </c>
      <c r="H2165" s="65" t="s">
        <v>401</v>
      </c>
      <c r="I2165" s="68">
        <v>45932</v>
      </c>
      <c r="J2165" s="101">
        <v>3615</v>
      </c>
      <c r="K2165" s="74">
        <v>89</v>
      </c>
      <c r="L2165" s="93">
        <v>218.76</v>
      </c>
      <c r="M2165" s="93">
        <v>0</v>
      </c>
      <c r="N2165" s="93">
        <v>0</v>
      </c>
      <c r="O2165" s="95">
        <f t="shared" si="113"/>
        <v>218.76</v>
      </c>
      <c r="P2165" s="25" t="s">
        <v>26</v>
      </c>
    </row>
    <row r="2166" spans="2:16" ht="180" x14ac:dyDescent="0.2">
      <c r="B2166" s="64" t="s">
        <v>896</v>
      </c>
      <c r="C2166" s="65" t="s">
        <v>1972</v>
      </c>
      <c r="D2166" s="65" t="s">
        <v>569</v>
      </c>
      <c r="E2166" s="65" t="s">
        <v>570</v>
      </c>
      <c r="F2166" s="65" t="s">
        <v>401</v>
      </c>
      <c r="G2166" s="43" t="s">
        <v>4309</v>
      </c>
      <c r="H2166" s="89">
        <v>67403337</v>
      </c>
      <c r="I2166" s="68">
        <v>45932</v>
      </c>
      <c r="J2166" s="101">
        <v>3624</v>
      </c>
      <c r="K2166" s="74">
        <v>89</v>
      </c>
      <c r="L2166" s="93">
        <v>5.23</v>
      </c>
      <c r="M2166" s="93">
        <v>0</v>
      </c>
      <c r="N2166" s="93">
        <v>0</v>
      </c>
      <c r="O2166" s="95">
        <f t="shared" si="113"/>
        <v>5.23</v>
      </c>
      <c r="P2166" s="25" t="s">
        <v>26</v>
      </c>
    </row>
    <row r="2167" spans="2:16" ht="202.5" x14ac:dyDescent="0.2">
      <c r="B2167" s="64" t="s">
        <v>837</v>
      </c>
      <c r="C2167" s="65" t="s">
        <v>3410</v>
      </c>
      <c r="D2167" s="65" t="s">
        <v>569</v>
      </c>
      <c r="E2167" s="65" t="s">
        <v>570</v>
      </c>
      <c r="F2167" s="65" t="s">
        <v>401</v>
      </c>
      <c r="G2167" s="43" t="s">
        <v>4310</v>
      </c>
      <c r="H2167" s="89">
        <v>51318720</v>
      </c>
      <c r="I2167" s="68">
        <v>45933</v>
      </c>
      <c r="J2167" s="101">
        <v>3626</v>
      </c>
      <c r="K2167" s="74">
        <v>89</v>
      </c>
      <c r="L2167" s="93">
        <v>136.52000000000001</v>
      </c>
      <c r="M2167" s="93">
        <v>0</v>
      </c>
      <c r="N2167" s="93">
        <v>0</v>
      </c>
      <c r="O2167" s="95">
        <f t="shared" si="113"/>
        <v>136.52000000000001</v>
      </c>
      <c r="P2167" s="25" t="s">
        <v>26</v>
      </c>
    </row>
    <row r="2168" spans="2:16" ht="202.5" x14ac:dyDescent="0.2">
      <c r="B2168" s="64" t="s">
        <v>141</v>
      </c>
      <c r="C2168" s="16" t="s">
        <v>142</v>
      </c>
      <c r="D2168" s="65" t="s">
        <v>569</v>
      </c>
      <c r="E2168" s="65" t="s">
        <v>144</v>
      </c>
      <c r="F2168" s="65" t="s">
        <v>401</v>
      </c>
      <c r="G2168" s="43" t="s">
        <v>4311</v>
      </c>
      <c r="H2168" s="89" t="s">
        <v>4312</v>
      </c>
      <c r="I2168" s="68">
        <v>45933</v>
      </c>
      <c r="J2168" s="101">
        <v>3629</v>
      </c>
      <c r="K2168" s="74">
        <v>89</v>
      </c>
      <c r="L2168" s="93">
        <v>3652.98</v>
      </c>
      <c r="M2168" s="93">
        <v>0</v>
      </c>
      <c r="N2168" s="93">
        <v>-148.08000000000001</v>
      </c>
      <c r="O2168" s="95">
        <f t="shared" si="113"/>
        <v>3504.9</v>
      </c>
      <c r="P2168" s="25" t="s">
        <v>26</v>
      </c>
    </row>
    <row r="2169" spans="2:16" ht="157.5" x14ac:dyDescent="0.2">
      <c r="B2169" s="64" t="s">
        <v>1353</v>
      </c>
      <c r="C2169" s="65" t="s">
        <v>2108</v>
      </c>
      <c r="D2169" s="65" t="s">
        <v>569</v>
      </c>
      <c r="E2169" s="65" t="s">
        <v>570</v>
      </c>
      <c r="F2169" s="65" t="s">
        <v>401</v>
      </c>
      <c r="G2169" s="43" t="s">
        <v>4313</v>
      </c>
      <c r="H2169" s="89">
        <v>17008</v>
      </c>
      <c r="I2169" s="68">
        <v>45933</v>
      </c>
      <c r="J2169" s="101">
        <v>3633</v>
      </c>
      <c r="K2169" s="74">
        <v>89</v>
      </c>
      <c r="L2169" s="93">
        <v>185.5</v>
      </c>
      <c r="M2169" s="93">
        <v>0</v>
      </c>
      <c r="N2169" s="93">
        <v>0</v>
      </c>
      <c r="O2169" s="95">
        <f t="shared" si="113"/>
        <v>185.5</v>
      </c>
      <c r="P2169" s="25" t="s">
        <v>26</v>
      </c>
    </row>
    <row r="2170" spans="2:16" ht="202.5" x14ac:dyDescent="0.2">
      <c r="B2170" s="64" t="s">
        <v>141</v>
      </c>
      <c r="C2170" s="16" t="s">
        <v>142</v>
      </c>
      <c r="D2170" s="65" t="s">
        <v>569</v>
      </c>
      <c r="E2170" s="65" t="s">
        <v>144</v>
      </c>
      <c r="F2170" s="65" t="s">
        <v>401</v>
      </c>
      <c r="G2170" s="43" t="s">
        <v>4314</v>
      </c>
      <c r="H2170" s="89" t="s">
        <v>4315</v>
      </c>
      <c r="I2170" s="68">
        <v>45933</v>
      </c>
      <c r="J2170" s="101">
        <v>3634</v>
      </c>
      <c r="K2170" s="74">
        <v>89</v>
      </c>
      <c r="L2170" s="93">
        <v>576.71</v>
      </c>
      <c r="M2170" s="93">
        <v>0</v>
      </c>
      <c r="N2170" s="93">
        <v>-5.75</v>
      </c>
      <c r="O2170" s="95">
        <f t="shared" si="113"/>
        <v>570.96</v>
      </c>
      <c r="P2170" s="25" t="s">
        <v>26</v>
      </c>
    </row>
    <row r="2171" spans="2:16" ht="180" x14ac:dyDescent="0.2">
      <c r="B2171" s="64" t="s">
        <v>141</v>
      </c>
      <c r="C2171" s="16" t="s">
        <v>142</v>
      </c>
      <c r="D2171" s="65" t="s">
        <v>569</v>
      </c>
      <c r="E2171" s="65" t="s">
        <v>144</v>
      </c>
      <c r="F2171" s="65" t="s">
        <v>401</v>
      </c>
      <c r="G2171" s="43" t="s">
        <v>4316</v>
      </c>
      <c r="H2171" s="89" t="s">
        <v>4317</v>
      </c>
      <c r="I2171" s="68">
        <v>45933</v>
      </c>
      <c r="J2171" s="101">
        <v>3635</v>
      </c>
      <c r="K2171" s="74">
        <v>89</v>
      </c>
      <c r="L2171" s="93">
        <v>192.22</v>
      </c>
      <c r="M2171" s="93">
        <v>0</v>
      </c>
      <c r="N2171" s="93">
        <v>-2.27</v>
      </c>
      <c r="O2171" s="95">
        <f t="shared" si="113"/>
        <v>189.95</v>
      </c>
      <c r="P2171" s="25" t="s">
        <v>26</v>
      </c>
    </row>
    <row r="2172" spans="2:16" ht="180" x14ac:dyDescent="0.2">
      <c r="B2172" s="64" t="s">
        <v>1336</v>
      </c>
      <c r="C2172" s="65" t="s">
        <v>3259</v>
      </c>
      <c r="D2172" s="65" t="s">
        <v>569</v>
      </c>
      <c r="E2172" s="65" t="s">
        <v>570</v>
      </c>
      <c r="F2172" s="65" t="s">
        <v>401</v>
      </c>
      <c r="G2172" s="43" t="s">
        <v>4318</v>
      </c>
      <c r="H2172" s="89">
        <v>26273</v>
      </c>
      <c r="I2172" s="68">
        <v>45933</v>
      </c>
      <c r="J2172" s="101">
        <v>3636</v>
      </c>
      <c r="K2172" s="74">
        <v>89</v>
      </c>
      <c r="L2172" s="93">
        <v>14.09</v>
      </c>
      <c r="M2172" s="93">
        <v>0</v>
      </c>
      <c r="N2172" s="93">
        <v>0</v>
      </c>
      <c r="O2172" s="95">
        <f t="shared" si="113"/>
        <v>14.09</v>
      </c>
      <c r="P2172" s="25" t="s">
        <v>26</v>
      </c>
    </row>
    <row r="2173" spans="2:16" ht="180" x14ac:dyDescent="0.2">
      <c r="B2173" s="64" t="s">
        <v>141</v>
      </c>
      <c r="C2173" s="16" t="s">
        <v>142</v>
      </c>
      <c r="D2173" s="65" t="s">
        <v>569</v>
      </c>
      <c r="E2173" s="65" t="s">
        <v>144</v>
      </c>
      <c r="F2173" s="65" t="s">
        <v>401</v>
      </c>
      <c r="G2173" s="43" t="s">
        <v>4319</v>
      </c>
      <c r="H2173" s="89" t="s">
        <v>4320</v>
      </c>
      <c r="I2173" s="68">
        <v>45936</v>
      </c>
      <c r="J2173" s="101">
        <v>3637</v>
      </c>
      <c r="K2173" s="74">
        <v>89</v>
      </c>
      <c r="L2173" s="93">
        <v>391.43</v>
      </c>
      <c r="M2173" s="93">
        <v>0</v>
      </c>
      <c r="N2173" s="93">
        <v>-5.51</v>
      </c>
      <c r="O2173" s="95">
        <f t="shared" si="113"/>
        <v>385.92</v>
      </c>
      <c r="P2173" s="25" t="s">
        <v>26</v>
      </c>
    </row>
    <row r="2174" spans="2:16" ht="180" x14ac:dyDescent="0.2">
      <c r="B2174" s="64" t="s">
        <v>651</v>
      </c>
      <c r="C2174" s="65" t="s">
        <v>652</v>
      </c>
      <c r="D2174" s="65" t="s">
        <v>569</v>
      </c>
      <c r="E2174" s="65" t="s">
        <v>570</v>
      </c>
      <c r="F2174" s="65" t="s">
        <v>401</v>
      </c>
      <c r="G2174" s="43" t="s">
        <v>4321</v>
      </c>
      <c r="H2174" s="89" t="s">
        <v>4322</v>
      </c>
      <c r="I2174" s="68">
        <v>45938</v>
      </c>
      <c r="J2174" s="101">
        <v>3638</v>
      </c>
      <c r="K2174" s="74">
        <v>89</v>
      </c>
      <c r="L2174" s="93">
        <v>953.76</v>
      </c>
      <c r="M2174" s="93">
        <v>0</v>
      </c>
      <c r="N2174" s="93">
        <v>-0.05</v>
      </c>
      <c r="O2174" s="95">
        <f t="shared" si="113"/>
        <v>953.71</v>
      </c>
      <c r="P2174" s="25" t="s">
        <v>26</v>
      </c>
    </row>
    <row r="2175" spans="2:16" ht="202.5" x14ac:dyDescent="0.2">
      <c r="B2175" s="64" t="s">
        <v>504</v>
      </c>
      <c r="C2175" s="65" t="s">
        <v>505</v>
      </c>
      <c r="D2175" s="65" t="s">
        <v>493</v>
      </c>
      <c r="E2175" s="65" t="s">
        <v>1638</v>
      </c>
      <c r="F2175" s="65" t="s">
        <v>506</v>
      </c>
      <c r="G2175" s="43" t="s">
        <v>4323</v>
      </c>
      <c r="H2175" s="89">
        <v>64</v>
      </c>
      <c r="I2175" s="68">
        <v>45936</v>
      </c>
      <c r="J2175" s="101">
        <v>3639</v>
      </c>
      <c r="K2175" s="74">
        <v>89</v>
      </c>
      <c r="L2175" s="93">
        <v>1600</v>
      </c>
      <c r="M2175" s="93">
        <v>0</v>
      </c>
      <c r="N2175" s="93">
        <v>-160</v>
      </c>
      <c r="O2175" s="95">
        <f t="shared" si="113"/>
        <v>1440</v>
      </c>
      <c r="P2175" s="25" t="s">
        <v>26</v>
      </c>
    </row>
    <row r="2176" spans="2:16" ht="180" x14ac:dyDescent="0.2">
      <c r="B2176" s="64" t="s">
        <v>4324</v>
      </c>
      <c r="C2176" s="65" t="s">
        <v>4325</v>
      </c>
      <c r="D2176" s="65" t="s">
        <v>493</v>
      </c>
      <c r="E2176" s="65" t="s">
        <v>4326</v>
      </c>
      <c r="F2176" s="65" t="s">
        <v>4327</v>
      </c>
      <c r="G2176" s="43" t="s">
        <v>4328</v>
      </c>
      <c r="H2176" s="89">
        <v>2</v>
      </c>
      <c r="I2176" s="68">
        <v>45937</v>
      </c>
      <c r="J2176" s="101">
        <v>3641</v>
      </c>
      <c r="K2176" s="74">
        <v>89</v>
      </c>
      <c r="L2176" s="93">
        <v>853.33</v>
      </c>
      <c r="M2176" s="93">
        <v>0</v>
      </c>
      <c r="N2176" s="93">
        <v>-85.33</v>
      </c>
      <c r="O2176" s="95">
        <f t="shared" si="113"/>
        <v>768</v>
      </c>
      <c r="P2176" s="25" t="s">
        <v>26</v>
      </c>
    </row>
    <row r="2177" spans="2:16" ht="180" x14ac:dyDescent="0.2">
      <c r="B2177" s="76" t="s">
        <v>1238</v>
      </c>
      <c r="C2177" s="65" t="s">
        <v>1239</v>
      </c>
      <c r="D2177" s="17" t="s">
        <v>493</v>
      </c>
      <c r="E2177" s="78" t="s">
        <v>1638</v>
      </c>
      <c r="F2177" s="65" t="s">
        <v>1241</v>
      </c>
      <c r="G2177" s="43" t="s">
        <v>4329</v>
      </c>
      <c r="H2177" s="89">
        <v>12</v>
      </c>
      <c r="I2177" s="68">
        <v>45937</v>
      </c>
      <c r="J2177" s="101">
        <v>3648</v>
      </c>
      <c r="K2177" s="74">
        <v>89</v>
      </c>
      <c r="L2177" s="93">
        <v>1600</v>
      </c>
      <c r="M2177" s="93">
        <v>0</v>
      </c>
      <c r="N2177" s="93">
        <v>-160</v>
      </c>
      <c r="O2177" s="95">
        <f t="shared" si="113"/>
        <v>1440</v>
      </c>
      <c r="P2177" s="25" t="s">
        <v>26</v>
      </c>
    </row>
    <row r="2178" spans="2:16" ht="202.5" x14ac:dyDescent="0.2">
      <c r="B2178" s="64" t="s">
        <v>141</v>
      </c>
      <c r="C2178" s="16" t="s">
        <v>142</v>
      </c>
      <c r="D2178" s="65" t="s">
        <v>569</v>
      </c>
      <c r="E2178" s="65" t="s">
        <v>144</v>
      </c>
      <c r="F2178" s="65" t="s">
        <v>401</v>
      </c>
      <c r="G2178" s="43" t="s">
        <v>4330</v>
      </c>
      <c r="H2178" s="89" t="s">
        <v>4331</v>
      </c>
      <c r="I2178" s="68">
        <v>45937</v>
      </c>
      <c r="J2178" s="101">
        <v>3650</v>
      </c>
      <c r="K2178" s="74">
        <v>89</v>
      </c>
      <c r="L2178" s="93">
        <v>183.99</v>
      </c>
      <c r="M2178" s="93">
        <v>0</v>
      </c>
      <c r="N2178" s="93">
        <v>-7.68</v>
      </c>
      <c r="O2178" s="95">
        <f t="shared" si="113"/>
        <v>176.31</v>
      </c>
      <c r="P2178" s="25" t="s">
        <v>26</v>
      </c>
    </row>
    <row r="2179" spans="2:16" ht="162.75" x14ac:dyDescent="0.2">
      <c r="B2179" s="64" t="s">
        <v>1342</v>
      </c>
      <c r="C2179" s="65" t="s">
        <v>3516</v>
      </c>
      <c r="D2179" s="65" t="s">
        <v>569</v>
      </c>
      <c r="E2179" s="65" t="s">
        <v>3476</v>
      </c>
      <c r="F2179" s="65" t="s">
        <v>401</v>
      </c>
      <c r="G2179" s="43" t="s">
        <v>4332</v>
      </c>
      <c r="H2179" s="89" t="s">
        <v>4333</v>
      </c>
      <c r="I2179" s="68">
        <v>45937</v>
      </c>
      <c r="J2179" s="101">
        <v>3651</v>
      </c>
      <c r="K2179" s="74">
        <v>89</v>
      </c>
      <c r="L2179" s="93">
        <v>68.44</v>
      </c>
      <c r="M2179" s="93">
        <v>0</v>
      </c>
      <c r="N2179" s="93">
        <v>0</v>
      </c>
      <c r="O2179" s="95">
        <f t="shared" si="113"/>
        <v>68.44</v>
      </c>
      <c r="P2179" s="25" t="s">
        <v>26</v>
      </c>
    </row>
    <row r="2180" spans="2:16" ht="180" x14ac:dyDescent="0.2">
      <c r="B2180" s="64" t="s">
        <v>141</v>
      </c>
      <c r="C2180" s="16" t="s">
        <v>142</v>
      </c>
      <c r="D2180" s="65" t="s">
        <v>569</v>
      </c>
      <c r="E2180" s="65" t="s">
        <v>144</v>
      </c>
      <c r="F2180" s="65" t="s">
        <v>401</v>
      </c>
      <c r="G2180" s="43" t="s">
        <v>4334</v>
      </c>
      <c r="H2180" s="89" t="s">
        <v>4335</v>
      </c>
      <c r="I2180" s="68">
        <v>45937</v>
      </c>
      <c r="J2180" s="101">
        <v>3652</v>
      </c>
      <c r="K2180" s="74">
        <v>89</v>
      </c>
      <c r="L2180" s="93">
        <v>1803.27</v>
      </c>
      <c r="M2180" s="93">
        <v>0</v>
      </c>
      <c r="N2180" s="93">
        <v>-19.3</v>
      </c>
      <c r="O2180" s="95">
        <f t="shared" si="113"/>
        <v>1783.97</v>
      </c>
      <c r="P2180" s="25" t="s">
        <v>26</v>
      </c>
    </row>
    <row r="2181" spans="2:16" ht="202.5" x14ac:dyDescent="0.2">
      <c r="B2181" s="64">
        <v>2360001250001</v>
      </c>
      <c r="C2181" s="65" t="s">
        <v>1033</v>
      </c>
      <c r="D2181" s="65" t="s">
        <v>569</v>
      </c>
      <c r="E2181" s="65" t="s">
        <v>570</v>
      </c>
      <c r="F2181" s="65" t="s">
        <v>401</v>
      </c>
      <c r="G2181" s="43" t="s">
        <v>4336</v>
      </c>
      <c r="H2181" s="89">
        <v>125755357</v>
      </c>
      <c r="I2181" s="68">
        <v>45937</v>
      </c>
      <c r="J2181" s="101">
        <v>3654</v>
      </c>
      <c r="K2181" s="74">
        <v>89</v>
      </c>
      <c r="L2181" s="93">
        <v>35.94</v>
      </c>
      <c r="M2181" s="93">
        <v>0</v>
      </c>
      <c r="N2181" s="93">
        <v>0</v>
      </c>
      <c r="O2181" s="95">
        <f t="shared" si="113"/>
        <v>35.94</v>
      </c>
      <c r="P2181" s="25" t="s">
        <v>26</v>
      </c>
    </row>
    <row r="2182" spans="2:16" ht="202.5" x14ac:dyDescent="0.2">
      <c r="B2182" s="64">
        <v>2360001250001</v>
      </c>
      <c r="C2182" s="65" t="s">
        <v>1033</v>
      </c>
      <c r="D2182" s="65" t="s">
        <v>569</v>
      </c>
      <c r="E2182" s="65" t="s">
        <v>570</v>
      </c>
      <c r="F2182" s="65" t="s">
        <v>401</v>
      </c>
      <c r="G2182" s="43" t="s">
        <v>4337</v>
      </c>
      <c r="H2182" s="89">
        <v>12823263</v>
      </c>
      <c r="I2182" s="68">
        <v>45937</v>
      </c>
      <c r="J2182" s="101">
        <v>3655</v>
      </c>
      <c r="K2182" s="74">
        <v>89</v>
      </c>
      <c r="L2182" s="93">
        <v>2987.05</v>
      </c>
      <c r="M2182" s="93">
        <v>0</v>
      </c>
      <c r="N2182" s="93">
        <v>0</v>
      </c>
      <c r="O2182" s="95">
        <f t="shared" si="113"/>
        <v>2987.05</v>
      </c>
      <c r="P2182" s="25" t="s">
        <v>26</v>
      </c>
    </row>
    <row r="2183" spans="2:16" ht="180" x14ac:dyDescent="0.2">
      <c r="B2183" s="64" t="s">
        <v>141</v>
      </c>
      <c r="C2183" s="16" t="s">
        <v>142</v>
      </c>
      <c r="D2183" s="65" t="s">
        <v>569</v>
      </c>
      <c r="E2183" s="65" t="s">
        <v>144</v>
      </c>
      <c r="F2183" s="65" t="s">
        <v>401</v>
      </c>
      <c r="G2183" s="43" t="s">
        <v>4338</v>
      </c>
      <c r="H2183" s="102" t="s">
        <v>4339</v>
      </c>
      <c r="I2183" s="68">
        <v>45937</v>
      </c>
      <c r="J2183" s="103">
        <v>3657</v>
      </c>
      <c r="K2183" s="74">
        <v>89</v>
      </c>
      <c r="L2183" s="104">
        <v>970.19</v>
      </c>
      <c r="M2183" s="104">
        <v>0</v>
      </c>
      <c r="N2183" s="104">
        <v>-101.34</v>
      </c>
      <c r="O2183" s="105">
        <f t="shared" si="113"/>
        <v>868.85</v>
      </c>
      <c r="P2183" s="25" t="s">
        <v>26</v>
      </c>
    </row>
    <row r="2184" spans="2:16" ht="162.75" x14ac:dyDescent="0.2">
      <c r="B2184" s="64" t="s">
        <v>141</v>
      </c>
      <c r="C2184" s="16" t="s">
        <v>142</v>
      </c>
      <c r="D2184" s="65" t="s">
        <v>569</v>
      </c>
      <c r="E2184" s="65" t="s">
        <v>144</v>
      </c>
      <c r="F2184" s="65" t="s">
        <v>401</v>
      </c>
      <c r="G2184" s="106" t="s">
        <v>4340</v>
      </c>
      <c r="H2184" s="89" t="s">
        <v>4341</v>
      </c>
      <c r="I2184" s="68">
        <v>45937</v>
      </c>
      <c r="J2184" s="101">
        <v>3671</v>
      </c>
      <c r="K2184" s="74">
        <v>89</v>
      </c>
      <c r="L2184" s="93">
        <v>444.01</v>
      </c>
      <c r="M2184" s="93">
        <v>0</v>
      </c>
      <c r="N2184" s="93">
        <v>-49.38</v>
      </c>
      <c r="O2184" s="95">
        <f t="shared" si="113"/>
        <v>394.63</v>
      </c>
      <c r="P2184" s="25" t="s">
        <v>26</v>
      </c>
    </row>
    <row r="2185" spans="2:16" ht="202.5" x14ac:dyDescent="0.2">
      <c r="B2185" s="64" t="s">
        <v>1332</v>
      </c>
      <c r="C2185" s="65" t="s">
        <v>2141</v>
      </c>
      <c r="D2185" s="65" t="s">
        <v>569</v>
      </c>
      <c r="E2185" s="65" t="s">
        <v>570</v>
      </c>
      <c r="F2185" s="65" t="s">
        <v>401</v>
      </c>
      <c r="G2185" s="106" t="s">
        <v>4342</v>
      </c>
      <c r="H2185" s="89" t="s">
        <v>4343</v>
      </c>
      <c r="I2185" s="68">
        <v>45938</v>
      </c>
      <c r="J2185" s="101">
        <v>3672</v>
      </c>
      <c r="K2185" s="74">
        <v>89</v>
      </c>
      <c r="L2185" s="93">
        <v>115.7</v>
      </c>
      <c r="M2185" s="93">
        <v>0</v>
      </c>
      <c r="N2185" s="93">
        <v>0</v>
      </c>
      <c r="O2185" s="95">
        <f t="shared" si="113"/>
        <v>115.7</v>
      </c>
      <c r="P2185" s="25" t="s">
        <v>26</v>
      </c>
    </row>
    <row r="2186" spans="2:16" ht="202.5" x14ac:dyDescent="0.2">
      <c r="B2186" s="64" t="s">
        <v>141</v>
      </c>
      <c r="C2186" s="16" t="s">
        <v>142</v>
      </c>
      <c r="D2186" s="65" t="s">
        <v>569</v>
      </c>
      <c r="E2186" s="65" t="s">
        <v>144</v>
      </c>
      <c r="F2186" s="65" t="s">
        <v>401</v>
      </c>
      <c r="G2186" s="106" t="s">
        <v>4344</v>
      </c>
      <c r="H2186" s="89" t="s">
        <v>4345</v>
      </c>
      <c r="I2186" s="68">
        <v>45938</v>
      </c>
      <c r="J2186" s="101">
        <v>3673</v>
      </c>
      <c r="K2186" s="74">
        <v>89</v>
      </c>
      <c r="L2186" s="93">
        <v>1398.57</v>
      </c>
      <c r="M2186" s="93">
        <v>0</v>
      </c>
      <c r="N2186" s="93">
        <v>-117.3</v>
      </c>
      <c r="O2186" s="95">
        <f t="shared" si="113"/>
        <v>1281.27</v>
      </c>
      <c r="P2186" s="25" t="s">
        <v>26</v>
      </c>
    </row>
    <row r="2187" spans="2:16" ht="202.5" x14ac:dyDescent="0.2">
      <c r="B2187" s="64" t="s">
        <v>141</v>
      </c>
      <c r="C2187" s="16" t="s">
        <v>142</v>
      </c>
      <c r="D2187" s="65" t="s">
        <v>569</v>
      </c>
      <c r="E2187" s="65" t="s">
        <v>144</v>
      </c>
      <c r="F2187" s="65" t="s">
        <v>401</v>
      </c>
      <c r="G2187" s="106" t="s">
        <v>4346</v>
      </c>
      <c r="H2187" s="89" t="s">
        <v>4347</v>
      </c>
      <c r="I2187" s="68">
        <v>45938</v>
      </c>
      <c r="J2187" s="101">
        <v>3674</v>
      </c>
      <c r="K2187" s="74">
        <v>89</v>
      </c>
      <c r="L2187" s="93">
        <v>1122.31</v>
      </c>
      <c r="M2187" s="93">
        <v>0</v>
      </c>
      <c r="N2187" s="93">
        <v>-76.959999999999994</v>
      </c>
      <c r="O2187" s="95">
        <f t="shared" si="113"/>
        <v>1045.3499999999999</v>
      </c>
      <c r="P2187" s="25" t="s">
        <v>26</v>
      </c>
    </row>
    <row r="2188" spans="2:16" ht="180" x14ac:dyDescent="0.2">
      <c r="B2188" s="64" t="s">
        <v>86</v>
      </c>
      <c r="C2188" s="65" t="s">
        <v>476</v>
      </c>
      <c r="D2188" s="65" t="s">
        <v>101</v>
      </c>
      <c r="E2188" s="65" t="s">
        <v>1700</v>
      </c>
      <c r="F2188" s="65" t="s">
        <v>4348</v>
      </c>
      <c r="G2188" s="106" t="s">
        <v>4349</v>
      </c>
      <c r="H2188" s="89">
        <v>1324</v>
      </c>
      <c r="I2188" s="68">
        <v>45938</v>
      </c>
      <c r="J2188" s="101">
        <v>3675</v>
      </c>
      <c r="K2188" s="74">
        <v>89</v>
      </c>
      <c r="L2188" s="93">
        <v>1700</v>
      </c>
      <c r="M2188" s="93">
        <v>255</v>
      </c>
      <c r="N2188" s="93">
        <v>-425</v>
      </c>
      <c r="O2188" s="95">
        <f t="shared" si="113"/>
        <v>1530</v>
      </c>
      <c r="P2188" s="25" t="s">
        <v>26</v>
      </c>
    </row>
    <row r="2189" spans="2:16" ht="180" x14ac:dyDescent="0.2">
      <c r="B2189" s="64" t="s">
        <v>600</v>
      </c>
      <c r="C2189" s="65" t="s">
        <v>601</v>
      </c>
      <c r="D2189" s="17" t="s">
        <v>391</v>
      </c>
      <c r="E2189" s="65" t="s">
        <v>2399</v>
      </c>
      <c r="F2189" s="65" t="s">
        <v>768</v>
      </c>
      <c r="G2189" s="106" t="s">
        <v>4350</v>
      </c>
      <c r="H2189" s="89" t="s">
        <v>4351</v>
      </c>
      <c r="I2189" s="68">
        <v>45938</v>
      </c>
      <c r="J2189" s="101">
        <v>3676</v>
      </c>
      <c r="K2189" s="74">
        <v>89</v>
      </c>
      <c r="L2189" s="93">
        <v>1695.1</v>
      </c>
      <c r="M2189" s="93">
        <v>254.27</v>
      </c>
      <c r="N2189" s="93">
        <v>0</v>
      </c>
      <c r="O2189" s="95">
        <f t="shared" si="113"/>
        <v>1949.37</v>
      </c>
      <c r="P2189" s="25" t="s">
        <v>26</v>
      </c>
    </row>
    <row r="2190" spans="2:16" ht="202.5" x14ac:dyDescent="0.2">
      <c r="B2190" s="64" t="s">
        <v>153</v>
      </c>
      <c r="C2190" s="65" t="s">
        <v>420</v>
      </c>
      <c r="D2190" s="65" t="s">
        <v>101</v>
      </c>
      <c r="E2190" s="65" t="s">
        <v>4352</v>
      </c>
      <c r="F2190" s="65" t="s">
        <v>156</v>
      </c>
      <c r="G2190" s="106" t="s">
        <v>4353</v>
      </c>
      <c r="H2190" s="89">
        <v>27</v>
      </c>
      <c r="I2190" s="68">
        <v>45938</v>
      </c>
      <c r="J2190" s="101">
        <v>3678</v>
      </c>
      <c r="K2190" s="74">
        <v>89</v>
      </c>
      <c r="L2190" s="93">
        <v>1200</v>
      </c>
      <c r="M2190" s="93">
        <v>180</v>
      </c>
      <c r="N2190" s="93">
        <v>-300</v>
      </c>
      <c r="O2190" s="95">
        <f t="shared" si="113"/>
        <v>1080</v>
      </c>
      <c r="P2190" s="25" t="s">
        <v>26</v>
      </c>
    </row>
    <row r="2191" spans="2:16" ht="157.5" x14ac:dyDescent="0.2">
      <c r="B2191" s="64" t="s">
        <v>600</v>
      </c>
      <c r="C2191" s="65" t="s">
        <v>601</v>
      </c>
      <c r="D2191" s="17" t="s">
        <v>391</v>
      </c>
      <c r="E2191" s="65" t="s">
        <v>1916</v>
      </c>
      <c r="F2191" s="65" t="s">
        <v>4153</v>
      </c>
      <c r="G2191" s="106" t="s">
        <v>4354</v>
      </c>
      <c r="H2191" s="89">
        <v>47420</v>
      </c>
      <c r="I2191" s="68">
        <v>45938</v>
      </c>
      <c r="J2191" s="101">
        <v>3679</v>
      </c>
      <c r="K2191" s="74">
        <v>89</v>
      </c>
      <c r="L2191" s="93">
        <v>2344.16</v>
      </c>
      <c r="M2191" s="93">
        <v>351.62</v>
      </c>
      <c r="N2191" s="93">
        <v>0</v>
      </c>
      <c r="O2191" s="95">
        <f t="shared" si="113"/>
        <v>2695.7799999999997</v>
      </c>
      <c r="P2191" s="25" t="s">
        <v>26</v>
      </c>
    </row>
    <row r="2192" spans="2:16" ht="180" x14ac:dyDescent="0.2">
      <c r="B2192" s="64">
        <v>1304699471001</v>
      </c>
      <c r="C2192" s="65" t="s">
        <v>2785</v>
      </c>
      <c r="D2192" s="65" t="s">
        <v>101</v>
      </c>
      <c r="E2192" s="65" t="s">
        <v>1093</v>
      </c>
      <c r="F2192" s="65" t="s">
        <v>4355</v>
      </c>
      <c r="G2192" s="106" t="s">
        <v>4356</v>
      </c>
      <c r="H2192" s="89">
        <v>3589</v>
      </c>
      <c r="I2192" s="68">
        <v>45938</v>
      </c>
      <c r="J2192" s="101">
        <v>3681</v>
      </c>
      <c r="K2192" s="74">
        <v>89</v>
      </c>
      <c r="L2192" s="93">
        <v>2250</v>
      </c>
      <c r="M2192" s="93">
        <v>337.5</v>
      </c>
      <c r="N2192" s="93">
        <v>-562.5</v>
      </c>
      <c r="O2192" s="95">
        <f t="shared" si="113"/>
        <v>2025</v>
      </c>
      <c r="P2192" s="25" t="s">
        <v>26</v>
      </c>
    </row>
    <row r="2193" spans="2:16" ht="157.5" x14ac:dyDescent="0.2">
      <c r="B2193" s="64" t="s">
        <v>600</v>
      </c>
      <c r="C2193" s="65" t="s">
        <v>601</v>
      </c>
      <c r="D2193" s="17" t="s">
        <v>391</v>
      </c>
      <c r="E2193" s="65" t="s">
        <v>4357</v>
      </c>
      <c r="F2193" s="65" t="s">
        <v>737</v>
      </c>
      <c r="G2193" s="106" t="s">
        <v>4358</v>
      </c>
      <c r="H2193" s="89">
        <v>47422</v>
      </c>
      <c r="I2193" s="68">
        <v>45938</v>
      </c>
      <c r="J2193" s="101">
        <v>3682</v>
      </c>
      <c r="K2193" s="74">
        <v>89</v>
      </c>
      <c r="L2193" s="93">
        <v>2019.83</v>
      </c>
      <c r="M2193" s="93">
        <v>302.97000000000003</v>
      </c>
      <c r="N2193" s="93">
        <v>0</v>
      </c>
      <c r="O2193" s="95">
        <f t="shared" si="113"/>
        <v>2322.8000000000002</v>
      </c>
      <c r="P2193" s="25" t="s">
        <v>26</v>
      </c>
    </row>
    <row r="2194" spans="2:16" ht="202.5" x14ac:dyDescent="0.2">
      <c r="B2194" s="64">
        <v>1792128919001</v>
      </c>
      <c r="C2194" s="16" t="s">
        <v>81</v>
      </c>
      <c r="D2194" s="65" t="s">
        <v>101</v>
      </c>
      <c r="E2194" s="65" t="s">
        <v>3907</v>
      </c>
      <c r="F2194" s="65" t="s">
        <v>84</v>
      </c>
      <c r="G2194" s="106" t="s">
        <v>4359</v>
      </c>
      <c r="H2194" s="89">
        <v>20</v>
      </c>
      <c r="I2194" s="68">
        <v>45938</v>
      </c>
      <c r="J2194" s="101">
        <v>3689</v>
      </c>
      <c r="K2194" s="74">
        <v>89</v>
      </c>
      <c r="L2194" s="93">
        <v>2232.14</v>
      </c>
      <c r="M2194" s="93">
        <v>334.82</v>
      </c>
      <c r="N2194" s="93">
        <v>-558.03</v>
      </c>
      <c r="O2194" s="95">
        <f t="shared" si="113"/>
        <v>2008.93</v>
      </c>
      <c r="P2194" s="25" t="s">
        <v>26</v>
      </c>
    </row>
    <row r="2195" spans="2:16" ht="180" x14ac:dyDescent="0.2">
      <c r="B2195" s="64" t="s">
        <v>1793</v>
      </c>
      <c r="C2195" s="65" t="s">
        <v>1900</v>
      </c>
      <c r="D2195" s="17" t="s">
        <v>493</v>
      </c>
      <c r="E2195" s="65" t="s">
        <v>1901</v>
      </c>
      <c r="F2195" s="65" t="s">
        <v>1902</v>
      </c>
      <c r="G2195" s="106" t="s">
        <v>4360</v>
      </c>
      <c r="H2195" s="89">
        <v>223</v>
      </c>
      <c r="I2195" s="68">
        <v>45938</v>
      </c>
      <c r="J2195" s="101">
        <v>3694</v>
      </c>
      <c r="K2195" s="74">
        <v>89</v>
      </c>
      <c r="L2195" s="93">
        <v>1600</v>
      </c>
      <c r="M2195" s="93">
        <v>240</v>
      </c>
      <c r="N2195" s="93">
        <v>-400</v>
      </c>
      <c r="O2195" s="95">
        <f t="shared" si="113"/>
        <v>1440</v>
      </c>
      <c r="P2195" s="25" t="s">
        <v>26</v>
      </c>
    </row>
    <row r="2196" spans="2:16" ht="202.5" x14ac:dyDescent="0.2">
      <c r="B2196" s="64">
        <v>1303601940001</v>
      </c>
      <c r="C2196" s="65" t="s">
        <v>473</v>
      </c>
      <c r="D2196" s="65" t="s">
        <v>101</v>
      </c>
      <c r="E2196" s="65" t="s">
        <v>977</v>
      </c>
      <c r="F2196" s="65" t="s">
        <v>125</v>
      </c>
      <c r="G2196" s="106" t="s">
        <v>4361</v>
      </c>
      <c r="H2196" s="89">
        <v>760</v>
      </c>
      <c r="I2196" s="68">
        <v>45938</v>
      </c>
      <c r="J2196" s="101">
        <v>3697</v>
      </c>
      <c r="K2196" s="74">
        <v>89</v>
      </c>
      <c r="L2196" s="93">
        <v>4500</v>
      </c>
      <c r="M2196" s="93">
        <v>675</v>
      </c>
      <c r="N2196" s="93">
        <v>-1125</v>
      </c>
      <c r="O2196" s="95">
        <f t="shared" si="113"/>
        <v>4050</v>
      </c>
      <c r="P2196" s="25" t="s">
        <v>26</v>
      </c>
    </row>
    <row r="2197" spans="2:16" ht="202.5" x14ac:dyDescent="0.2">
      <c r="B2197" s="64" t="s">
        <v>415</v>
      </c>
      <c r="C2197" s="65" t="s">
        <v>998</v>
      </c>
      <c r="D2197" s="65" t="s">
        <v>101</v>
      </c>
      <c r="E2197" s="65" t="s">
        <v>2213</v>
      </c>
      <c r="F2197" s="65"/>
      <c r="G2197" s="106" t="s">
        <v>4362</v>
      </c>
      <c r="H2197" s="89">
        <v>77</v>
      </c>
      <c r="I2197" s="68">
        <v>45938</v>
      </c>
      <c r="J2197" s="101">
        <v>3700</v>
      </c>
      <c r="K2197" s="74">
        <v>89</v>
      </c>
      <c r="L2197" s="93">
        <v>178.57</v>
      </c>
      <c r="M2197" s="93">
        <v>26.79</v>
      </c>
      <c r="N2197" s="93">
        <v>-44.65</v>
      </c>
      <c r="O2197" s="95">
        <f t="shared" si="113"/>
        <v>160.70999999999998</v>
      </c>
      <c r="P2197" s="25" t="s">
        <v>26</v>
      </c>
    </row>
    <row r="2198" spans="2:16" ht="135" x14ac:dyDescent="0.2">
      <c r="B2198" s="64" t="s">
        <v>288</v>
      </c>
      <c r="C2198" s="17" t="s">
        <v>289</v>
      </c>
      <c r="D2198" s="65" t="s">
        <v>151</v>
      </c>
      <c r="E2198" s="65" t="s">
        <v>4363</v>
      </c>
      <c r="F2198" s="65" t="s">
        <v>401</v>
      </c>
      <c r="G2198" s="43" t="s">
        <v>4364</v>
      </c>
      <c r="H2198" s="65" t="s">
        <v>401</v>
      </c>
      <c r="I2198" s="68">
        <v>45933</v>
      </c>
      <c r="J2198" s="61">
        <v>3519</v>
      </c>
      <c r="K2198" s="74">
        <v>90</v>
      </c>
      <c r="L2198" s="93">
        <v>6066.93</v>
      </c>
      <c r="M2198" s="93">
        <v>0</v>
      </c>
      <c r="N2198" s="93">
        <v>0</v>
      </c>
      <c r="O2198" s="94">
        <f>L2198+M2198+N2198</f>
        <v>6066.93</v>
      </c>
      <c r="P2198" s="25" t="s">
        <v>26</v>
      </c>
    </row>
    <row r="2199" spans="2:16" ht="225" x14ac:dyDescent="0.2">
      <c r="B2199" s="64" t="s">
        <v>288</v>
      </c>
      <c r="C2199" s="17" t="s">
        <v>289</v>
      </c>
      <c r="D2199" s="65" t="s">
        <v>151</v>
      </c>
      <c r="E2199" s="65" t="s">
        <v>4365</v>
      </c>
      <c r="F2199" s="65" t="s">
        <v>401</v>
      </c>
      <c r="G2199" s="43" t="s">
        <v>4366</v>
      </c>
      <c r="H2199" s="65" t="s">
        <v>401</v>
      </c>
      <c r="I2199" s="68">
        <v>45933</v>
      </c>
      <c r="J2199" s="61">
        <v>3575</v>
      </c>
      <c r="K2199" s="74">
        <v>90</v>
      </c>
      <c r="L2199" s="93">
        <v>421.62</v>
      </c>
      <c r="M2199" s="93">
        <v>0</v>
      </c>
      <c r="N2199" s="93">
        <v>-366.8</v>
      </c>
      <c r="O2199" s="95">
        <f>L2199+M2199+N2199</f>
        <v>54.819999999999993</v>
      </c>
      <c r="P2199" s="25" t="s">
        <v>26</v>
      </c>
    </row>
    <row r="2200" spans="2:16" ht="279" x14ac:dyDescent="0.2">
      <c r="B2200" s="64" t="s">
        <v>288</v>
      </c>
      <c r="C2200" s="17" t="s">
        <v>289</v>
      </c>
      <c r="D2200" s="65" t="s">
        <v>151</v>
      </c>
      <c r="E2200" s="65" t="s">
        <v>4367</v>
      </c>
      <c r="F2200" s="65" t="s">
        <v>401</v>
      </c>
      <c r="G2200" s="43" t="s">
        <v>4368</v>
      </c>
      <c r="H2200" s="65" t="s">
        <v>401</v>
      </c>
      <c r="I2200" s="68">
        <v>45933</v>
      </c>
      <c r="J2200" s="61">
        <v>3578</v>
      </c>
      <c r="K2200" s="74">
        <v>90</v>
      </c>
      <c r="L2200" s="93">
        <v>1242.1400000000001</v>
      </c>
      <c r="M2200" s="93">
        <v>0</v>
      </c>
      <c r="N2200" s="93">
        <v>0</v>
      </c>
      <c r="O2200" s="95">
        <f>L2200+M2200+N2200</f>
        <v>1242.1400000000001</v>
      </c>
      <c r="P2200" s="25" t="s">
        <v>26</v>
      </c>
    </row>
    <row r="2201" spans="2:16" ht="157.5" x14ac:dyDescent="0.2">
      <c r="B2201" s="64" t="s">
        <v>288</v>
      </c>
      <c r="C2201" s="17" t="s">
        <v>289</v>
      </c>
      <c r="D2201" s="65" t="s">
        <v>151</v>
      </c>
      <c r="E2201" s="65" t="s">
        <v>4369</v>
      </c>
      <c r="F2201" s="65" t="s">
        <v>401</v>
      </c>
      <c r="G2201" s="43" t="s">
        <v>4370</v>
      </c>
      <c r="H2201" s="65" t="s">
        <v>401</v>
      </c>
      <c r="I2201" s="68">
        <v>45933</v>
      </c>
      <c r="J2201" s="61">
        <v>3593</v>
      </c>
      <c r="K2201" s="74">
        <v>90</v>
      </c>
      <c r="L2201" s="93">
        <v>75273.27</v>
      </c>
      <c r="M2201" s="93">
        <v>0</v>
      </c>
      <c r="N2201" s="93">
        <v>0</v>
      </c>
      <c r="O2201" s="95">
        <f t="shared" ref="O2201:O2213" si="114">L2201+M2201+N2201</f>
        <v>75273.27</v>
      </c>
      <c r="P2201" s="25" t="s">
        <v>26</v>
      </c>
    </row>
    <row r="2202" spans="2:16" ht="116.25" x14ac:dyDescent="0.2">
      <c r="B2202" s="64" t="s">
        <v>288</v>
      </c>
      <c r="C2202" s="17" t="s">
        <v>289</v>
      </c>
      <c r="D2202" s="65" t="s">
        <v>151</v>
      </c>
      <c r="E2202" s="65" t="s">
        <v>4371</v>
      </c>
      <c r="F2202" s="65" t="s">
        <v>401</v>
      </c>
      <c r="G2202" s="43" t="s">
        <v>4372</v>
      </c>
      <c r="H2202" s="65" t="s">
        <v>401</v>
      </c>
      <c r="I2202" s="68">
        <v>45938</v>
      </c>
      <c r="J2202" s="61">
        <v>3616</v>
      </c>
      <c r="K2202" s="74">
        <v>90</v>
      </c>
      <c r="L2202" s="93">
        <v>322.83</v>
      </c>
      <c r="M2202" s="93">
        <v>0</v>
      </c>
      <c r="N2202" s="93">
        <v>0</v>
      </c>
      <c r="O2202" s="95">
        <f t="shared" si="114"/>
        <v>322.83</v>
      </c>
      <c r="P2202" s="25" t="s">
        <v>26</v>
      </c>
    </row>
    <row r="2203" spans="2:16" ht="157.5" x14ac:dyDescent="0.2">
      <c r="B2203" s="64" t="s">
        <v>288</v>
      </c>
      <c r="C2203" s="17" t="s">
        <v>289</v>
      </c>
      <c r="D2203" s="65" t="s">
        <v>151</v>
      </c>
      <c r="E2203" s="65" t="s">
        <v>4373</v>
      </c>
      <c r="F2203" s="65" t="s">
        <v>401</v>
      </c>
      <c r="G2203" s="43" t="s">
        <v>4374</v>
      </c>
      <c r="H2203" s="65" t="s">
        <v>401</v>
      </c>
      <c r="I2203" s="68">
        <v>45938</v>
      </c>
      <c r="J2203" s="61">
        <v>3644</v>
      </c>
      <c r="K2203" s="74">
        <v>90</v>
      </c>
      <c r="L2203" s="93">
        <v>1145.28</v>
      </c>
      <c r="M2203" s="93">
        <v>0</v>
      </c>
      <c r="N2203" s="93">
        <v>-0.33</v>
      </c>
      <c r="O2203" s="95">
        <f t="shared" si="114"/>
        <v>1144.95</v>
      </c>
      <c r="P2203" s="25" t="s">
        <v>26</v>
      </c>
    </row>
    <row r="2204" spans="2:16" ht="225" x14ac:dyDescent="0.2">
      <c r="B2204" s="64" t="s">
        <v>288</v>
      </c>
      <c r="C2204" s="17" t="s">
        <v>289</v>
      </c>
      <c r="D2204" s="65" t="s">
        <v>151</v>
      </c>
      <c r="E2204" s="65" t="s">
        <v>4375</v>
      </c>
      <c r="F2204" s="65" t="s">
        <v>401</v>
      </c>
      <c r="G2204" s="43" t="s">
        <v>4376</v>
      </c>
      <c r="H2204" s="65" t="s">
        <v>401</v>
      </c>
      <c r="I2204" s="68">
        <v>45938</v>
      </c>
      <c r="J2204" s="61">
        <v>3670</v>
      </c>
      <c r="K2204" s="74">
        <v>90</v>
      </c>
      <c r="L2204" s="93">
        <v>650.39</v>
      </c>
      <c r="M2204" s="93">
        <v>0</v>
      </c>
      <c r="N2204" s="93">
        <v>0</v>
      </c>
      <c r="O2204" s="95">
        <f t="shared" si="114"/>
        <v>650.39</v>
      </c>
      <c r="P2204" s="25" t="s">
        <v>26</v>
      </c>
    </row>
    <row r="2205" spans="2:16" ht="90" x14ac:dyDescent="0.2">
      <c r="B2205" s="64" t="s">
        <v>288</v>
      </c>
      <c r="C2205" s="17" t="s">
        <v>289</v>
      </c>
      <c r="D2205" s="65" t="s">
        <v>151</v>
      </c>
      <c r="E2205" s="65" t="s">
        <v>4377</v>
      </c>
      <c r="F2205" s="65" t="s">
        <v>401</v>
      </c>
      <c r="G2205" s="43" t="s">
        <v>4378</v>
      </c>
      <c r="H2205" s="65" t="s">
        <v>401</v>
      </c>
      <c r="I2205" s="68">
        <v>45938</v>
      </c>
      <c r="J2205" s="61">
        <v>3688</v>
      </c>
      <c r="K2205" s="74">
        <v>90</v>
      </c>
      <c r="L2205" s="93">
        <v>1267.55</v>
      </c>
      <c r="M2205" s="93">
        <v>0</v>
      </c>
      <c r="N2205" s="93">
        <v>-243.91</v>
      </c>
      <c r="O2205" s="95">
        <f t="shared" si="114"/>
        <v>1023.64</v>
      </c>
      <c r="P2205" s="25" t="s">
        <v>26</v>
      </c>
    </row>
    <row r="2206" spans="2:16" ht="180" x14ac:dyDescent="0.2">
      <c r="B2206" s="64" t="s">
        <v>809</v>
      </c>
      <c r="C2206" s="65" t="s">
        <v>810</v>
      </c>
      <c r="D2206" s="65" t="s">
        <v>569</v>
      </c>
      <c r="E2206" s="65" t="s">
        <v>570</v>
      </c>
      <c r="F2206" s="65" t="s">
        <v>401</v>
      </c>
      <c r="G2206" s="43" t="s">
        <v>4379</v>
      </c>
      <c r="H2206" s="89">
        <v>9224689</v>
      </c>
      <c r="I2206" s="68">
        <v>45944</v>
      </c>
      <c r="J2206" s="61">
        <v>3704</v>
      </c>
      <c r="K2206" s="74">
        <v>90</v>
      </c>
      <c r="L2206" s="93">
        <v>234.51</v>
      </c>
      <c r="M2206" s="93">
        <v>1.08</v>
      </c>
      <c r="N2206" s="93">
        <v>-1.53</v>
      </c>
      <c r="O2206" s="95">
        <f t="shared" si="114"/>
        <v>234.06</v>
      </c>
      <c r="P2206" s="25" t="s">
        <v>26</v>
      </c>
    </row>
    <row r="2207" spans="2:16" ht="162.75" x14ac:dyDescent="0.2">
      <c r="B2207" s="64" t="s">
        <v>141</v>
      </c>
      <c r="C2207" s="65" t="s">
        <v>142</v>
      </c>
      <c r="D2207" s="65" t="s">
        <v>569</v>
      </c>
      <c r="E2207" s="65" t="s">
        <v>144</v>
      </c>
      <c r="F2207" s="65" t="s">
        <v>401</v>
      </c>
      <c r="G2207" s="43" t="s">
        <v>4380</v>
      </c>
      <c r="H2207" s="89" t="s">
        <v>4381</v>
      </c>
      <c r="I2207" s="68">
        <v>45944</v>
      </c>
      <c r="J2207" s="61">
        <v>3706</v>
      </c>
      <c r="K2207" s="74">
        <v>90</v>
      </c>
      <c r="L2207" s="93">
        <v>185.8</v>
      </c>
      <c r="M2207" s="93">
        <v>0</v>
      </c>
      <c r="N2207" s="93">
        <v>-8.41</v>
      </c>
      <c r="O2207" s="95">
        <f>L2207+M2207+N2207</f>
        <v>177.39000000000001</v>
      </c>
      <c r="P2207" s="25" t="s">
        <v>26</v>
      </c>
    </row>
    <row r="2208" spans="2:16" ht="202.5" x14ac:dyDescent="0.2">
      <c r="B2208" s="64" t="s">
        <v>2525</v>
      </c>
      <c r="C2208" s="65" t="s">
        <v>2526</v>
      </c>
      <c r="D2208" s="65" t="s">
        <v>569</v>
      </c>
      <c r="E2208" s="65" t="s">
        <v>570</v>
      </c>
      <c r="F2208" s="65" t="s">
        <v>401</v>
      </c>
      <c r="G2208" s="43" t="s">
        <v>4382</v>
      </c>
      <c r="H2208" s="89" t="s">
        <v>4383</v>
      </c>
      <c r="I2208" s="68">
        <v>45944</v>
      </c>
      <c r="J2208" s="61">
        <v>3711</v>
      </c>
      <c r="K2208" s="74">
        <v>90</v>
      </c>
      <c r="L2208" s="93">
        <v>14.95</v>
      </c>
      <c r="M2208" s="93">
        <v>0</v>
      </c>
      <c r="N2208" s="93">
        <v>0</v>
      </c>
      <c r="O2208" s="95">
        <f t="shared" si="114"/>
        <v>14.95</v>
      </c>
      <c r="P2208" s="25" t="s">
        <v>26</v>
      </c>
    </row>
    <row r="2209" spans="2:16" ht="180" x14ac:dyDescent="0.2">
      <c r="B2209" s="64" t="s">
        <v>288</v>
      </c>
      <c r="C2209" s="17" t="s">
        <v>289</v>
      </c>
      <c r="D2209" s="65" t="s">
        <v>151</v>
      </c>
      <c r="E2209" s="65" t="s">
        <v>4384</v>
      </c>
      <c r="F2209" s="65" t="s">
        <v>401</v>
      </c>
      <c r="G2209" s="43" t="s">
        <v>4385</v>
      </c>
      <c r="H2209" s="65" t="s">
        <v>401</v>
      </c>
      <c r="I2209" s="68">
        <v>45944</v>
      </c>
      <c r="J2209" s="61">
        <v>3714</v>
      </c>
      <c r="K2209" s="74">
        <v>90</v>
      </c>
      <c r="L2209" s="93">
        <v>3000</v>
      </c>
      <c r="M2209" s="93">
        <v>0</v>
      </c>
      <c r="N2209" s="93">
        <v>0</v>
      </c>
      <c r="O2209" s="95">
        <f t="shared" si="114"/>
        <v>3000</v>
      </c>
      <c r="P2209" s="25" t="s">
        <v>26</v>
      </c>
    </row>
    <row r="2210" spans="2:16" ht="202.5" x14ac:dyDescent="0.2">
      <c r="B2210" s="64" t="s">
        <v>141</v>
      </c>
      <c r="C2210" s="65" t="s">
        <v>142</v>
      </c>
      <c r="D2210" s="65" t="s">
        <v>569</v>
      </c>
      <c r="E2210" s="65" t="s">
        <v>144</v>
      </c>
      <c r="F2210" s="65" t="s">
        <v>401</v>
      </c>
      <c r="G2210" s="43" t="s">
        <v>4386</v>
      </c>
      <c r="H2210" s="89">
        <v>68171382</v>
      </c>
      <c r="I2210" s="68">
        <v>45944</v>
      </c>
      <c r="J2210" s="61">
        <v>3713</v>
      </c>
      <c r="K2210" s="74">
        <v>90</v>
      </c>
      <c r="L2210" s="93">
        <v>10.25</v>
      </c>
      <c r="M2210" s="93">
        <v>0</v>
      </c>
      <c r="N2210" s="93">
        <v>-0.04</v>
      </c>
      <c r="O2210" s="95">
        <f t="shared" si="114"/>
        <v>10.210000000000001</v>
      </c>
      <c r="P2210" s="25" t="s">
        <v>26</v>
      </c>
    </row>
    <row r="2211" spans="2:16" ht="180" x14ac:dyDescent="0.2">
      <c r="B2211" s="64" t="s">
        <v>141</v>
      </c>
      <c r="C2211" s="65" t="s">
        <v>142</v>
      </c>
      <c r="D2211" s="65" t="s">
        <v>569</v>
      </c>
      <c r="E2211" s="65" t="s">
        <v>144</v>
      </c>
      <c r="F2211" s="65" t="s">
        <v>401</v>
      </c>
      <c r="G2211" s="43" t="s">
        <v>4387</v>
      </c>
      <c r="H2211" s="89" t="s">
        <v>4388</v>
      </c>
      <c r="I2211" s="68">
        <v>45944</v>
      </c>
      <c r="J2211" s="61">
        <v>3716</v>
      </c>
      <c r="K2211" s="74">
        <v>90</v>
      </c>
      <c r="L2211" s="93">
        <v>432.05</v>
      </c>
      <c r="M2211" s="93">
        <v>0</v>
      </c>
      <c r="N2211" s="93">
        <v>-49.6</v>
      </c>
      <c r="O2211" s="95">
        <f t="shared" si="114"/>
        <v>382.45</v>
      </c>
      <c r="P2211" s="25" t="s">
        <v>26</v>
      </c>
    </row>
    <row r="2212" spans="2:16" ht="162.75" x14ac:dyDescent="0.2">
      <c r="B2212" s="64" t="s">
        <v>141</v>
      </c>
      <c r="C2212" s="65" t="s">
        <v>142</v>
      </c>
      <c r="D2212" s="65" t="s">
        <v>569</v>
      </c>
      <c r="E2212" s="65" t="s">
        <v>144</v>
      </c>
      <c r="F2212" s="65" t="s">
        <v>401</v>
      </c>
      <c r="G2212" s="43" t="s">
        <v>4389</v>
      </c>
      <c r="H2212" s="89" t="s">
        <v>4390</v>
      </c>
      <c r="I2212" s="68">
        <v>45944</v>
      </c>
      <c r="J2212" s="61">
        <v>3719</v>
      </c>
      <c r="K2212" s="74">
        <v>90</v>
      </c>
      <c r="L2212" s="93">
        <v>31.14</v>
      </c>
      <c r="M2212" s="93">
        <v>0</v>
      </c>
      <c r="N2212" s="93">
        <v>-29.29</v>
      </c>
      <c r="O2212" s="95">
        <f t="shared" si="114"/>
        <v>1.8500000000000014</v>
      </c>
      <c r="P2212" s="25" t="s">
        <v>26</v>
      </c>
    </row>
    <row r="2213" spans="2:16" ht="202.5" x14ac:dyDescent="0.2">
      <c r="B2213" s="64" t="s">
        <v>141</v>
      </c>
      <c r="C2213" s="65" t="s">
        <v>142</v>
      </c>
      <c r="D2213" s="65" t="s">
        <v>569</v>
      </c>
      <c r="E2213" s="65" t="s">
        <v>144</v>
      </c>
      <c r="F2213" s="65" t="s">
        <v>401</v>
      </c>
      <c r="G2213" s="43" t="s">
        <v>4391</v>
      </c>
      <c r="H2213" s="89" t="s">
        <v>4392</v>
      </c>
      <c r="I2213" s="68">
        <v>45944</v>
      </c>
      <c r="J2213" s="61">
        <v>3727</v>
      </c>
      <c r="K2213" s="74">
        <v>90</v>
      </c>
      <c r="L2213" s="93">
        <v>89.77</v>
      </c>
      <c r="M2213" s="93">
        <v>0</v>
      </c>
      <c r="N2213" s="93">
        <v>-2.4300000000000002</v>
      </c>
      <c r="O2213" s="95">
        <f t="shared" si="114"/>
        <v>87.339999999999989</v>
      </c>
      <c r="P2213" s="25" t="s">
        <v>26</v>
      </c>
    </row>
    <row r="2214" spans="2:16" ht="180" x14ac:dyDescent="0.2">
      <c r="B2214" s="64" t="s">
        <v>600</v>
      </c>
      <c r="C2214" s="65" t="s">
        <v>601</v>
      </c>
      <c r="D2214" s="17" t="s">
        <v>391</v>
      </c>
      <c r="E2214" s="65" t="s">
        <v>4393</v>
      </c>
      <c r="F2214" s="65" t="s">
        <v>768</v>
      </c>
      <c r="G2214" s="43" t="s">
        <v>4394</v>
      </c>
      <c r="H2214" s="89">
        <v>47419</v>
      </c>
      <c r="I2214" s="68">
        <v>45944</v>
      </c>
      <c r="J2214" s="61">
        <v>3729</v>
      </c>
      <c r="K2214" s="74">
        <v>90</v>
      </c>
      <c r="L2214" s="93">
        <v>1942.41</v>
      </c>
      <c r="M2214" s="93">
        <v>291.36</v>
      </c>
      <c r="N2214" s="93">
        <v>0</v>
      </c>
      <c r="O2214" s="95">
        <f>L2214+M2214+N2214</f>
        <v>2233.77</v>
      </c>
      <c r="P2214" s="25" t="s">
        <v>26</v>
      </c>
    </row>
    <row r="2215" spans="2:16" ht="180" x14ac:dyDescent="0.2">
      <c r="B2215" s="64" t="s">
        <v>141</v>
      </c>
      <c r="C2215" s="65" t="s">
        <v>142</v>
      </c>
      <c r="D2215" s="65" t="s">
        <v>569</v>
      </c>
      <c r="E2215" s="65" t="s">
        <v>144</v>
      </c>
      <c r="F2215" s="65" t="s">
        <v>401</v>
      </c>
      <c r="G2215" s="43" t="s">
        <v>4395</v>
      </c>
      <c r="H2215" s="89" t="s">
        <v>4396</v>
      </c>
      <c r="I2215" s="68">
        <v>45944</v>
      </c>
      <c r="J2215" s="61">
        <v>3730</v>
      </c>
      <c r="K2215" s="74">
        <v>90</v>
      </c>
      <c r="L2215" s="93">
        <v>98.27</v>
      </c>
      <c r="M2215" s="93">
        <v>0</v>
      </c>
      <c r="N2215" s="93">
        <v>-20.07</v>
      </c>
      <c r="O2215" s="95">
        <f t="shared" ref="O2215:O2238" si="115">L2215+M2215+N2215</f>
        <v>78.199999999999989</v>
      </c>
      <c r="P2215" s="25" t="s">
        <v>26</v>
      </c>
    </row>
    <row r="2216" spans="2:16" ht="180" x14ac:dyDescent="0.2">
      <c r="B2216" s="64" t="s">
        <v>141</v>
      </c>
      <c r="C2216" s="65" t="s">
        <v>142</v>
      </c>
      <c r="D2216" s="65" t="s">
        <v>569</v>
      </c>
      <c r="E2216" s="65" t="s">
        <v>144</v>
      </c>
      <c r="F2216" s="65" t="s">
        <v>401</v>
      </c>
      <c r="G2216" s="43" t="s">
        <v>4397</v>
      </c>
      <c r="H2216" s="89" t="s">
        <v>4398</v>
      </c>
      <c r="I2216" s="68">
        <v>45944</v>
      </c>
      <c r="J2216" s="61">
        <v>3732</v>
      </c>
      <c r="K2216" s="74">
        <v>90</v>
      </c>
      <c r="L2216" s="93">
        <v>273.64</v>
      </c>
      <c r="M2216" s="93">
        <v>0</v>
      </c>
      <c r="N2216" s="93">
        <v>-12.82</v>
      </c>
      <c r="O2216" s="95">
        <f t="shared" si="115"/>
        <v>260.82</v>
      </c>
      <c r="P2216" s="25" t="s">
        <v>26</v>
      </c>
    </row>
    <row r="2217" spans="2:16" ht="202.5" x14ac:dyDescent="0.2">
      <c r="B2217" s="64" t="s">
        <v>1328</v>
      </c>
      <c r="C2217" s="65" t="s">
        <v>1329</v>
      </c>
      <c r="D2217" s="65" t="s">
        <v>569</v>
      </c>
      <c r="E2217" s="65" t="s">
        <v>570</v>
      </c>
      <c r="F2217" s="65" t="s">
        <v>401</v>
      </c>
      <c r="G2217" s="43" t="s">
        <v>4399</v>
      </c>
      <c r="H2217" s="89">
        <v>2025851</v>
      </c>
      <c r="I2217" s="68">
        <v>45944</v>
      </c>
      <c r="J2217" s="61">
        <v>3737</v>
      </c>
      <c r="K2217" s="74">
        <v>90</v>
      </c>
      <c r="L2217" s="93">
        <v>2.0499999999999998</v>
      </c>
      <c r="M2217" s="93">
        <v>0</v>
      </c>
      <c r="N2217" s="93">
        <v>0</v>
      </c>
      <c r="O2217" s="95">
        <f t="shared" si="115"/>
        <v>2.0499999999999998</v>
      </c>
      <c r="P2217" s="25" t="s">
        <v>26</v>
      </c>
    </row>
    <row r="2218" spans="2:16" ht="202.5" x14ac:dyDescent="0.2">
      <c r="B2218" s="64" t="s">
        <v>993</v>
      </c>
      <c r="C2218" s="65" t="s">
        <v>1809</v>
      </c>
      <c r="D2218" s="65" t="s">
        <v>569</v>
      </c>
      <c r="E2218" s="65" t="s">
        <v>570</v>
      </c>
      <c r="F2218" s="65" t="s">
        <v>401</v>
      </c>
      <c r="G2218" s="106" t="s">
        <v>4400</v>
      </c>
      <c r="H2218" s="89">
        <v>4669</v>
      </c>
      <c r="I2218" s="68">
        <v>45944</v>
      </c>
      <c r="J2218" s="61">
        <v>3735</v>
      </c>
      <c r="K2218" s="74">
        <v>90</v>
      </c>
      <c r="L2218" s="93">
        <v>181.4</v>
      </c>
      <c r="M2218" s="93">
        <v>0</v>
      </c>
      <c r="N2218" s="93">
        <v>0</v>
      </c>
      <c r="O2218" s="95">
        <f t="shared" si="115"/>
        <v>181.4</v>
      </c>
      <c r="P2218" s="25" t="s">
        <v>26</v>
      </c>
    </row>
    <row r="2219" spans="2:16" ht="202.5" x14ac:dyDescent="0.2">
      <c r="B2219" s="64" t="s">
        <v>1089</v>
      </c>
      <c r="C2219" s="65" t="s">
        <v>1415</v>
      </c>
      <c r="D2219" s="65" t="s">
        <v>569</v>
      </c>
      <c r="E2219" s="65" t="s">
        <v>570</v>
      </c>
      <c r="F2219" s="65" t="s">
        <v>401</v>
      </c>
      <c r="G2219" s="43" t="s">
        <v>4401</v>
      </c>
      <c r="H2219" s="89" t="s">
        <v>4402</v>
      </c>
      <c r="I2219" s="68">
        <v>45944</v>
      </c>
      <c r="J2219" s="61">
        <v>3739</v>
      </c>
      <c r="K2219" s="74">
        <v>90</v>
      </c>
      <c r="L2219" s="93">
        <v>65.3</v>
      </c>
      <c r="M2219" s="93">
        <v>0</v>
      </c>
      <c r="N2219" s="93">
        <v>0</v>
      </c>
      <c r="O2219" s="95">
        <f t="shared" si="115"/>
        <v>65.3</v>
      </c>
      <c r="P2219" s="25" t="s">
        <v>26</v>
      </c>
    </row>
    <row r="2220" spans="2:16" ht="202.5" x14ac:dyDescent="0.2">
      <c r="B2220" s="64" t="s">
        <v>1586</v>
      </c>
      <c r="C2220" s="65" t="s">
        <v>1587</v>
      </c>
      <c r="D2220" s="65" t="s">
        <v>569</v>
      </c>
      <c r="E2220" s="65" t="s">
        <v>570</v>
      </c>
      <c r="F2220" s="65" t="s">
        <v>401</v>
      </c>
      <c r="G2220" s="43" t="s">
        <v>4403</v>
      </c>
      <c r="H2220" s="89">
        <v>395064</v>
      </c>
      <c r="I2220" s="68">
        <v>45944</v>
      </c>
      <c r="J2220" s="61">
        <v>3746</v>
      </c>
      <c r="K2220" s="74">
        <v>90</v>
      </c>
      <c r="L2220" s="93">
        <v>7.91</v>
      </c>
      <c r="M2220" s="93">
        <v>0</v>
      </c>
      <c r="N2220" s="93">
        <v>0</v>
      </c>
      <c r="O2220" s="95">
        <f t="shared" si="115"/>
        <v>7.91</v>
      </c>
      <c r="P2220" s="25" t="s">
        <v>26</v>
      </c>
    </row>
    <row r="2221" spans="2:16" ht="202.5" x14ac:dyDescent="0.2">
      <c r="B2221" s="64" t="s">
        <v>161</v>
      </c>
      <c r="C2221" s="16" t="s">
        <v>162</v>
      </c>
      <c r="D2221" s="65" t="s">
        <v>101</v>
      </c>
      <c r="E2221" s="65" t="s">
        <v>4404</v>
      </c>
      <c r="F2221" s="65" t="s">
        <v>164</v>
      </c>
      <c r="G2221" s="43" t="s">
        <v>4405</v>
      </c>
      <c r="H2221" s="89">
        <v>23</v>
      </c>
      <c r="I2221" s="68">
        <v>45944</v>
      </c>
      <c r="J2221" s="61">
        <v>3751</v>
      </c>
      <c r="K2221" s="74">
        <v>90</v>
      </c>
      <c r="L2221" s="93">
        <v>2900</v>
      </c>
      <c r="M2221" s="93">
        <v>435</v>
      </c>
      <c r="N2221" s="93">
        <v>-725</v>
      </c>
      <c r="O2221" s="95">
        <f t="shared" si="115"/>
        <v>2610</v>
      </c>
      <c r="P2221" s="25" t="s">
        <v>26</v>
      </c>
    </row>
    <row r="2222" spans="2:16" ht="202.5" x14ac:dyDescent="0.2">
      <c r="B2222" s="64">
        <v>1360073860001</v>
      </c>
      <c r="C2222" s="65" t="s">
        <v>4102</v>
      </c>
      <c r="D2222" s="65" t="s">
        <v>3707</v>
      </c>
      <c r="E2222" s="65" t="s">
        <v>3476</v>
      </c>
      <c r="F2222" s="65"/>
      <c r="G2222" s="43" t="s">
        <v>4406</v>
      </c>
      <c r="H2222" s="89" t="s">
        <v>4407</v>
      </c>
      <c r="I2222" s="68">
        <v>45944</v>
      </c>
      <c r="J2222" s="61">
        <v>3760</v>
      </c>
      <c r="K2222" s="74">
        <v>90</v>
      </c>
      <c r="L2222" s="93">
        <v>91.57</v>
      </c>
      <c r="M2222" s="93">
        <v>0</v>
      </c>
      <c r="N2222" s="93">
        <v>-0.71</v>
      </c>
      <c r="O2222" s="95">
        <f t="shared" si="115"/>
        <v>90.86</v>
      </c>
      <c r="P2222" s="25" t="s">
        <v>26</v>
      </c>
    </row>
    <row r="2223" spans="2:16" ht="180" x14ac:dyDescent="0.2">
      <c r="B2223" s="64" t="s">
        <v>1005</v>
      </c>
      <c r="C2223" s="65" t="s">
        <v>1006</v>
      </c>
      <c r="D2223" s="65" t="s">
        <v>569</v>
      </c>
      <c r="E2223" s="65" t="s">
        <v>570</v>
      </c>
      <c r="F2223" s="65" t="s">
        <v>401</v>
      </c>
      <c r="G2223" s="43" t="s">
        <v>4408</v>
      </c>
      <c r="H2223" s="89" t="s">
        <v>4409</v>
      </c>
      <c r="I2223" s="68">
        <v>45944</v>
      </c>
      <c r="J2223" s="61">
        <v>3766</v>
      </c>
      <c r="K2223" s="74">
        <v>90</v>
      </c>
      <c r="L2223" s="93">
        <v>25.88</v>
      </c>
      <c r="M2223" s="93">
        <v>0</v>
      </c>
      <c r="N2223" s="93">
        <v>-0.08</v>
      </c>
      <c r="O2223" s="95">
        <f t="shared" si="115"/>
        <v>25.8</v>
      </c>
      <c r="P2223" s="25" t="s">
        <v>26</v>
      </c>
    </row>
    <row r="2224" spans="2:16" ht="157.5" x14ac:dyDescent="0.2">
      <c r="B2224" s="64" t="s">
        <v>4410</v>
      </c>
      <c r="C2224" s="65" t="s">
        <v>4411</v>
      </c>
      <c r="D2224" s="65" t="s">
        <v>3931</v>
      </c>
      <c r="E2224" s="65" t="s">
        <v>3925</v>
      </c>
      <c r="F2224" s="65" t="s">
        <v>401</v>
      </c>
      <c r="G2224" s="43" t="s">
        <v>4412</v>
      </c>
      <c r="H2224" s="65" t="s">
        <v>401</v>
      </c>
      <c r="I2224" s="68">
        <v>45944</v>
      </c>
      <c r="J2224" s="61">
        <v>121022023</v>
      </c>
      <c r="K2224" s="74">
        <v>90</v>
      </c>
      <c r="L2224" s="93">
        <v>80.55</v>
      </c>
      <c r="M2224" s="93">
        <v>0</v>
      </c>
      <c r="N2224" s="93">
        <v>0</v>
      </c>
      <c r="O2224" s="95">
        <f t="shared" si="115"/>
        <v>80.55</v>
      </c>
      <c r="P2224" s="25" t="s">
        <v>26</v>
      </c>
    </row>
    <row r="2225" spans="2:16" ht="112.5" x14ac:dyDescent="0.2">
      <c r="B2225" s="64" t="s">
        <v>4410</v>
      </c>
      <c r="C2225" s="65" t="s">
        <v>4411</v>
      </c>
      <c r="D2225" s="65" t="s">
        <v>3931</v>
      </c>
      <c r="E2225" s="65" t="s">
        <v>4413</v>
      </c>
      <c r="F2225" s="65" t="s">
        <v>401</v>
      </c>
      <c r="G2225" s="43" t="s">
        <v>4414</v>
      </c>
      <c r="H2225" s="65" t="s">
        <v>401</v>
      </c>
      <c r="I2225" s="68">
        <v>45944</v>
      </c>
      <c r="J2225" s="61">
        <v>121022013</v>
      </c>
      <c r="K2225" s="74">
        <v>90</v>
      </c>
      <c r="L2225" s="93">
        <v>805.98</v>
      </c>
      <c r="M2225" s="93">
        <v>0</v>
      </c>
      <c r="N2225" s="93">
        <v>0</v>
      </c>
      <c r="O2225" s="95">
        <f t="shared" si="115"/>
        <v>805.98</v>
      </c>
      <c r="P2225" s="25" t="s">
        <v>26</v>
      </c>
    </row>
    <row r="2226" spans="2:16" ht="112.5" x14ac:dyDescent="0.2">
      <c r="B2226" s="64" t="s">
        <v>4415</v>
      </c>
      <c r="C2226" s="65" t="s">
        <v>4416</v>
      </c>
      <c r="D2226" s="65" t="s">
        <v>3931</v>
      </c>
      <c r="E2226" s="65" t="s">
        <v>4214</v>
      </c>
      <c r="F2226" s="65" t="s">
        <v>401</v>
      </c>
      <c r="G2226" s="43" t="s">
        <v>4414</v>
      </c>
      <c r="H2226" s="65" t="s">
        <v>401</v>
      </c>
      <c r="I2226" s="68">
        <v>45944</v>
      </c>
      <c r="J2226" s="61">
        <v>121021936</v>
      </c>
      <c r="K2226" s="74">
        <v>90</v>
      </c>
      <c r="L2226" s="93">
        <v>805.98</v>
      </c>
      <c r="M2226" s="93">
        <v>0</v>
      </c>
      <c r="N2226" s="93">
        <v>0</v>
      </c>
      <c r="O2226" s="95">
        <f t="shared" si="115"/>
        <v>805.98</v>
      </c>
      <c r="P2226" s="25" t="s">
        <v>26</v>
      </c>
    </row>
    <row r="2227" spans="2:16" ht="157.5" x14ac:dyDescent="0.2">
      <c r="B2227" s="64" t="s">
        <v>4415</v>
      </c>
      <c r="C2227" s="65" t="s">
        <v>4416</v>
      </c>
      <c r="D2227" s="65" t="s">
        <v>3931</v>
      </c>
      <c r="E2227" s="65" t="s">
        <v>3925</v>
      </c>
      <c r="F2227" s="65" t="s">
        <v>401</v>
      </c>
      <c r="G2227" s="43" t="s">
        <v>4412</v>
      </c>
      <c r="H2227" s="65" t="s">
        <v>401</v>
      </c>
      <c r="I2227" s="68">
        <v>45944</v>
      </c>
      <c r="J2227" s="61">
        <v>121021989</v>
      </c>
      <c r="K2227" s="74">
        <v>90</v>
      </c>
      <c r="L2227" s="93">
        <v>80.55</v>
      </c>
      <c r="M2227" s="93">
        <v>0</v>
      </c>
      <c r="N2227" s="93">
        <v>0</v>
      </c>
      <c r="O2227" s="95">
        <f t="shared" si="115"/>
        <v>80.55</v>
      </c>
      <c r="P2227" s="25" t="s">
        <v>26</v>
      </c>
    </row>
    <row r="2228" spans="2:16" ht="157.5" x14ac:dyDescent="0.2">
      <c r="B2228" s="64" t="s">
        <v>4417</v>
      </c>
      <c r="C2228" s="65" t="s">
        <v>4418</v>
      </c>
      <c r="D2228" s="65" t="s">
        <v>3931</v>
      </c>
      <c r="E2228" s="65" t="s">
        <v>3925</v>
      </c>
      <c r="F2228" s="65" t="s">
        <v>401</v>
      </c>
      <c r="G2228" s="43" t="s">
        <v>4412</v>
      </c>
      <c r="H2228" s="65" t="s">
        <v>401</v>
      </c>
      <c r="I2228" s="68">
        <v>45944</v>
      </c>
      <c r="J2228" s="61">
        <v>121021944</v>
      </c>
      <c r="K2228" s="74">
        <v>90</v>
      </c>
      <c r="L2228" s="93">
        <v>856.28</v>
      </c>
      <c r="M2228" s="93">
        <v>0</v>
      </c>
      <c r="N2228" s="93">
        <v>0</v>
      </c>
      <c r="O2228" s="95">
        <f t="shared" si="115"/>
        <v>856.28</v>
      </c>
      <c r="P2228" s="25" t="s">
        <v>26</v>
      </c>
    </row>
    <row r="2229" spans="2:16" ht="112.5" x14ac:dyDescent="0.2">
      <c r="B2229" s="64" t="s">
        <v>4417</v>
      </c>
      <c r="C2229" s="65" t="s">
        <v>4418</v>
      </c>
      <c r="D2229" s="65" t="s">
        <v>3931</v>
      </c>
      <c r="E2229" s="65" t="s">
        <v>4214</v>
      </c>
      <c r="F2229" s="65" t="s">
        <v>401</v>
      </c>
      <c r="G2229" s="43" t="s">
        <v>4414</v>
      </c>
      <c r="H2229" s="65" t="s">
        <v>401</v>
      </c>
      <c r="I2229" s="68">
        <v>45944</v>
      </c>
      <c r="J2229" s="61">
        <v>121021987</v>
      </c>
      <c r="K2229" s="74">
        <v>90</v>
      </c>
      <c r="L2229" s="93">
        <v>80.55</v>
      </c>
      <c r="M2229" s="93">
        <v>0</v>
      </c>
      <c r="N2229" s="93">
        <v>0</v>
      </c>
      <c r="O2229" s="95">
        <f t="shared" si="115"/>
        <v>80.55</v>
      </c>
      <c r="P2229" s="25" t="s">
        <v>26</v>
      </c>
    </row>
    <row r="2230" spans="2:16" ht="112.5" x14ac:dyDescent="0.2">
      <c r="B2230" s="64">
        <v>1250964853</v>
      </c>
      <c r="C2230" s="65" t="s">
        <v>4419</v>
      </c>
      <c r="D2230" s="65" t="s">
        <v>3931</v>
      </c>
      <c r="E2230" s="65" t="s">
        <v>4214</v>
      </c>
      <c r="F2230" s="65" t="s">
        <v>401</v>
      </c>
      <c r="G2230" s="43" t="s">
        <v>4414</v>
      </c>
      <c r="H2230" s="65" t="s">
        <v>401</v>
      </c>
      <c r="I2230" s="68">
        <v>45944</v>
      </c>
      <c r="J2230" s="61">
        <v>121021946</v>
      </c>
      <c r="K2230" s="74">
        <v>90</v>
      </c>
      <c r="L2230" s="93">
        <v>856.28</v>
      </c>
      <c r="M2230" s="93">
        <v>0</v>
      </c>
      <c r="N2230" s="93">
        <v>0</v>
      </c>
      <c r="O2230" s="95">
        <f t="shared" si="115"/>
        <v>856.28</v>
      </c>
      <c r="P2230" s="25" t="s">
        <v>26</v>
      </c>
    </row>
    <row r="2231" spans="2:16" ht="157.5" x14ac:dyDescent="0.2">
      <c r="B2231" s="64">
        <v>1250964853</v>
      </c>
      <c r="C2231" s="65" t="s">
        <v>4419</v>
      </c>
      <c r="D2231" s="65" t="s">
        <v>3931</v>
      </c>
      <c r="E2231" s="65" t="s">
        <v>3925</v>
      </c>
      <c r="F2231" s="65" t="s">
        <v>401</v>
      </c>
      <c r="G2231" s="43" t="s">
        <v>4412</v>
      </c>
      <c r="H2231" s="65" t="s">
        <v>401</v>
      </c>
      <c r="I2231" s="68">
        <v>45944</v>
      </c>
      <c r="J2231" s="61">
        <v>121021982</v>
      </c>
      <c r="K2231" s="74">
        <v>90</v>
      </c>
      <c r="L2231" s="93">
        <v>80.55</v>
      </c>
      <c r="M2231" s="93">
        <v>0</v>
      </c>
      <c r="N2231" s="93">
        <v>0</v>
      </c>
      <c r="O2231" s="95">
        <f t="shared" si="115"/>
        <v>80.55</v>
      </c>
      <c r="P2231" s="25" t="s">
        <v>26</v>
      </c>
    </row>
    <row r="2232" spans="2:16" ht="112.5" x14ac:dyDescent="0.2">
      <c r="B2232" s="64" t="s">
        <v>4420</v>
      </c>
      <c r="C2232" s="65" t="s">
        <v>4421</v>
      </c>
      <c r="D2232" s="65" t="s">
        <v>3931</v>
      </c>
      <c r="E2232" s="65" t="s">
        <v>4214</v>
      </c>
      <c r="F2232" s="65" t="s">
        <v>401</v>
      </c>
      <c r="G2232" s="43" t="s">
        <v>4414</v>
      </c>
      <c r="H2232" s="65" t="s">
        <v>401</v>
      </c>
      <c r="I2232" s="68">
        <v>45944</v>
      </c>
      <c r="J2232" s="61">
        <v>121021952</v>
      </c>
      <c r="K2232" s="74">
        <v>90</v>
      </c>
      <c r="L2232" s="93">
        <v>153.58000000000001</v>
      </c>
      <c r="M2232" s="93">
        <v>0</v>
      </c>
      <c r="N2232" s="93">
        <v>0</v>
      </c>
      <c r="O2232" s="95">
        <f t="shared" si="115"/>
        <v>153.58000000000001</v>
      </c>
      <c r="P2232" s="25" t="s">
        <v>26</v>
      </c>
    </row>
    <row r="2233" spans="2:16" ht="157.5" x14ac:dyDescent="0.2">
      <c r="B2233" s="64" t="s">
        <v>922</v>
      </c>
      <c r="C2233" s="65" t="s">
        <v>923</v>
      </c>
      <c r="D2233" s="65" t="s">
        <v>3931</v>
      </c>
      <c r="E2233" s="65" t="s">
        <v>3925</v>
      </c>
      <c r="F2233" s="65" t="s">
        <v>401</v>
      </c>
      <c r="G2233" s="43" t="s">
        <v>4412</v>
      </c>
      <c r="H2233" s="65" t="s">
        <v>401</v>
      </c>
      <c r="I2233" s="68">
        <v>45944</v>
      </c>
      <c r="J2233" s="61">
        <v>121021980</v>
      </c>
      <c r="K2233" s="74">
        <v>90</v>
      </c>
      <c r="L2233" s="93">
        <v>80.55</v>
      </c>
      <c r="M2233" s="93">
        <v>0</v>
      </c>
      <c r="N2233" s="93">
        <v>0</v>
      </c>
      <c r="O2233" s="95">
        <f t="shared" si="115"/>
        <v>80.55</v>
      </c>
      <c r="P2233" s="25" t="s">
        <v>26</v>
      </c>
    </row>
    <row r="2234" spans="2:16" ht="112.5" x14ac:dyDescent="0.2">
      <c r="B2234" s="64" t="s">
        <v>922</v>
      </c>
      <c r="C2234" s="65" t="s">
        <v>923</v>
      </c>
      <c r="D2234" s="65" t="s">
        <v>3931</v>
      </c>
      <c r="E2234" s="65" t="s">
        <v>4422</v>
      </c>
      <c r="F2234" s="65" t="s">
        <v>401</v>
      </c>
      <c r="G2234" s="43" t="s">
        <v>4414</v>
      </c>
      <c r="H2234" s="65" t="s">
        <v>401</v>
      </c>
      <c r="I2234" s="68">
        <v>45944</v>
      </c>
      <c r="J2234" s="61">
        <v>121021948</v>
      </c>
      <c r="K2234" s="74">
        <v>90</v>
      </c>
      <c r="L2234" s="93">
        <v>822.18</v>
      </c>
      <c r="M2234" s="93">
        <v>0</v>
      </c>
      <c r="N2234" s="93">
        <v>0</v>
      </c>
      <c r="O2234" s="95">
        <f t="shared" si="115"/>
        <v>822.18</v>
      </c>
      <c r="P2234" s="25" t="s">
        <v>26</v>
      </c>
    </row>
    <row r="2235" spans="2:16" ht="112.5" x14ac:dyDescent="0.2">
      <c r="B2235" s="64" t="s">
        <v>4423</v>
      </c>
      <c r="C2235" s="65" t="s">
        <v>4424</v>
      </c>
      <c r="D2235" s="65" t="s">
        <v>3931</v>
      </c>
      <c r="E2235" s="65" t="s">
        <v>4425</v>
      </c>
      <c r="F2235" s="65" t="s">
        <v>401</v>
      </c>
      <c r="G2235" s="43" t="s">
        <v>4414</v>
      </c>
      <c r="H2235" s="65" t="s">
        <v>401</v>
      </c>
      <c r="I2235" s="68">
        <v>45944</v>
      </c>
      <c r="J2235" s="61">
        <v>121021957</v>
      </c>
      <c r="K2235" s="74">
        <v>90</v>
      </c>
      <c r="L2235" s="93">
        <v>1244.3</v>
      </c>
      <c r="M2235" s="93">
        <v>0</v>
      </c>
      <c r="N2235" s="93">
        <v>0</v>
      </c>
      <c r="O2235" s="95">
        <f t="shared" si="115"/>
        <v>1244.3</v>
      </c>
      <c r="P2235" s="25" t="s">
        <v>26</v>
      </c>
    </row>
    <row r="2236" spans="2:16" ht="112.5" x14ac:dyDescent="0.2">
      <c r="B2236" s="64">
        <v>1303588923</v>
      </c>
      <c r="C2236" s="65" t="s">
        <v>4426</v>
      </c>
      <c r="D2236" s="65" t="s">
        <v>3931</v>
      </c>
      <c r="E2236" s="65" t="s">
        <v>4273</v>
      </c>
      <c r="F2236" s="65" t="s">
        <v>401</v>
      </c>
      <c r="G2236" s="43" t="s">
        <v>4427</v>
      </c>
      <c r="H2236" s="65" t="s">
        <v>401</v>
      </c>
      <c r="I2236" s="68">
        <v>45944</v>
      </c>
      <c r="J2236" s="61">
        <v>121026982</v>
      </c>
      <c r="K2236" s="74">
        <v>90</v>
      </c>
      <c r="L2236" s="93">
        <v>327.9</v>
      </c>
      <c r="M2236" s="93">
        <v>0</v>
      </c>
      <c r="N2236" s="93">
        <v>0</v>
      </c>
      <c r="O2236" s="95">
        <f t="shared" si="115"/>
        <v>327.9</v>
      </c>
      <c r="P2236" s="25" t="s">
        <v>26</v>
      </c>
    </row>
    <row r="2237" spans="2:16" ht="112.5" x14ac:dyDescent="0.2">
      <c r="B2237" s="64" t="s">
        <v>4428</v>
      </c>
      <c r="C2237" s="65" t="s">
        <v>4429</v>
      </c>
      <c r="D2237" s="65" t="s">
        <v>3931</v>
      </c>
      <c r="E2237" s="65" t="s">
        <v>4214</v>
      </c>
      <c r="F2237" s="65" t="s">
        <v>401</v>
      </c>
      <c r="G2237" s="43" t="s">
        <v>4414</v>
      </c>
      <c r="H2237" s="65" t="s">
        <v>401</v>
      </c>
      <c r="I2237" s="68">
        <v>45944</v>
      </c>
      <c r="J2237" s="61">
        <v>121046272</v>
      </c>
      <c r="K2237" s="74">
        <v>90</v>
      </c>
      <c r="L2237" s="93">
        <v>770.84</v>
      </c>
      <c r="M2237" s="93">
        <v>0</v>
      </c>
      <c r="N2237" s="93">
        <v>0</v>
      </c>
      <c r="O2237" s="95">
        <f t="shared" si="115"/>
        <v>770.84</v>
      </c>
      <c r="P2237" s="25" t="s">
        <v>26</v>
      </c>
    </row>
    <row r="2238" spans="2:16" ht="112.5" x14ac:dyDescent="0.2">
      <c r="B2238" s="64" t="s">
        <v>4430</v>
      </c>
      <c r="C2238" s="65" t="s">
        <v>4431</v>
      </c>
      <c r="D2238" s="65" t="s">
        <v>3931</v>
      </c>
      <c r="E2238" s="65" t="s">
        <v>4214</v>
      </c>
      <c r="F2238" s="65" t="s">
        <v>401</v>
      </c>
      <c r="G2238" s="43" t="s">
        <v>4414</v>
      </c>
      <c r="H2238" s="65" t="s">
        <v>401</v>
      </c>
      <c r="I2238" s="68">
        <v>45944</v>
      </c>
      <c r="J2238" s="61">
        <v>121046277</v>
      </c>
      <c r="K2238" s="74">
        <v>90</v>
      </c>
      <c r="L2238" s="93">
        <v>1184.1600000000001</v>
      </c>
      <c r="M2238" s="93">
        <v>0</v>
      </c>
      <c r="N2238" s="93">
        <v>0</v>
      </c>
      <c r="O2238" s="95">
        <f t="shared" si="115"/>
        <v>1184.1600000000001</v>
      </c>
      <c r="P2238" s="25" t="s">
        <v>26</v>
      </c>
    </row>
    <row r="2239" spans="2:16" ht="225" x14ac:dyDescent="0.2">
      <c r="B2239" s="42" t="s">
        <v>288</v>
      </c>
      <c r="C2239" s="17" t="s">
        <v>289</v>
      </c>
      <c r="D2239" s="17" t="s">
        <v>151</v>
      </c>
      <c r="E2239" s="65" t="s">
        <v>4432</v>
      </c>
      <c r="F2239" s="65" t="s">
        <v>401</v>
      </c>
      <c r="G2239" s="43" t="s">
        <v>4433</v>
      </c>
      <c r="H2239" s="65" t="s">
        <v>401</v>
      </c>
      <c r="I2239" s="68">
        <v>45945</v>
      </c>
      <c r="J2239" s="61">
        <v>3665</v>
      </c>
      <c r="K2239" s="74">
        <v>91</v>
      </c>
      <c r="L2239" s="93">
        <v>1003.79</v>
      </c>
      <c r="M2239" s="93">
        <v>0</v>
      </c>
      <c r="N2239" s="93">
        <v>0</v>
      </c>
      <c r="O2239" s="94">
        <f>L2239+M2239+N2239</f>
        <v>1003.79</v>
      </c>
      <c r="P2239" s="25" t="s">
        <v>26</v>
      </c>
    </row>
    <row r="2240" spans="2:16" ht="202.5" x14ac:dyDescent="0.2">
      <c r="B2240" s="64" t="s">
        <v>141</v>
      </c>
      <c r="C2240" s="16" t="s">
        <v>142</v>
      </c>
      <c r="D2240" s="65" t="s">
        <v>569</v>
      </c>
      <c r="E2240" s="65" t="s">
        <v>144</v>
      </c>
      <c r="F2240" s="65" t="s">
        <v>401</v>
      </c>
      <c r="G2240" s="43" t="s">
        <v>4434</v>
      </c>
      <c r="H2240" s="65" t="s">
        <v>4435</v>
      </c>
      <c r="I2240" s="68">
        <v>45945</v>
      </c>
      <c r="J2240" s="61">
        <v>3736</v>
      </c>
      <c r="K2240" s="74">
        <v>91</v>
      </c>
      <c r="L2240" s="93">
        <v>548.66</v>
      </c>
      <c r="M2240" s="93">
        <v>0</v>
      </c>
      <c r="N2240" s="93">
        <v>-43.59</v>
      </c>
      <c r="O2240" s="95">
        <f>L2240+M2240+N2240</f>
        <v>505.06999999999994</v>
      </c>
      <c r="P2240" s="25" t="s">
        <v>26</v>
      </c>
    </row>
    <row r="2241" spans="2:16" ht="202.5" x14ac:dyDescent="0.2">
      <c r="B2241" s="64" t="s">
        <v>141</v>
      </c>
      <c r="C2241" s="16" t="s">
        <v>142</v>
      </c>
      <c r="D2241" s="65" t="s">
        <v>569</v>
      </c>
      <c r="E2241" s="65" t="s">
        <v>144</v>
      </c>
      <c r="F2241" s="65" t="s">
        <v>401</v>
      </c>
      <c r="G2241" s="43" t="s">
        <v>4436</v>
      </c>
      <c r="H2241" s="65" t="s">
        <v>4437</v>
      </c>
      <c r="I2241" s="68">
        <v>45945</v>
      </c>
      <c r="J2241" s="61">
        <v>3738</v>
      </c>
      <c r="K2241" s="74">
        <v>91</v>
      </c>
      <c r="L2241" s="93">
        <v>82</v>
      </c>
      <c r="M2241" s="93">
        <v>0</v>
      </c>
      <c r="N2241" s="93">
        <v>-0.22</v>
      </c>
      <c r="O2241" s="95">
        <f>L2241+M2241+N2241</f>
        <v>81.78</v>
      </c>
      <c r="P2241" s="25" t="s">
        <v>26</v>
      </c>
    </row>
    <row r="2242" spans="2:16" ht="225" x14ac:dyDescent="0.2">
      <c r="B2242" s="64" t="s">
        <v>141</v>
      </c>
      <c r="C2242" s="16" t="s">
        <v>142</v>
      </c>
      <c r="D2242" s="65" t="s">
        <v>569</v>
      </c>
      <c r="E2242" s="65" t="s">
        <v>144</v>
      </c>
      <c r="F2242" s="65" t="s">
        <v>401</v>
      </c>
      <c r="G2242" s="43" t="s">
        <v>4438</v>
      </c>
      <c r="H2242" s="65" t="s">
        <v>4439</v>
      </c>
      <c r="I2242" s="68">
        <v>45945</v>
      </c>
      <c r="J2242" s="61">
        <v>3745</v>
      </c>
      <c r="K2242" s="74">
        <v>91</v>
      </c>
      <c r="L2242" s="93">
        <v>159.57</v>
      </c>
      <c r="M2242" s="93">
        <v>0</v>
      </c>
      <c r="N2242" s="93">
        <v>-95.31</v>
      </c>
      <c r="O2242" s="95">
        <f t="shared" ref="O2242:O2254" si="116">L2242+M2242+N2242</f>
        <v>64.259999999999991</v>
      </c>
      <c r="P2242" s="25" t="s">
        <v>26</v>
      </c>
    </row>
    <row r="2243" spans="2:16" ht="180" x14ac:dyDescent="0.2">
      <c r="B2243" s="64" t="s">
        <v>141</v>
      </c>
      <c r="C2243" s="16" t="s">
        <v>142</v>
      </c>
      <c r="D2243" s="65" t="s">
        <v>569</v>
      </c>
      <c r="E2243" s="65" t="s">
        <v>144</v>
      </c>
      <c r="F2243" s="65" t="s">
        <v>401</v>
      </c>
      <c r="G2243" s="43" t="s">
        <v>4440</v>
      </c>
      <c r="H2243" s="71" t="s">
        <v>4441</v>
      </c>
      <c r="I2243" s="68">
        <v>45945</v>
      </c>
      <c r="J2243" s="61">
        <v>3750</v>
      </c>
      <c r="K2243" s="74">
        <v>91</v>
      </c>
      <c r="L2243" s="93">
        <v>146.52000000000001</v>
      </c>
      <c r="M2243" s="93">
        <v>0</v>
      </c>
      <c r="N2243" s="93">
        <v>-97.49</v>
      </c>
      <c r="O2243" s="95">
        <f t="shared" si="116"/>
        <v>49.030000000000015</v>
      </c>
      <c r="P2243" s="25" t="s">
        <v>26</v>
      </c>
    </row>
    <row r="2244" spans="2:16" ht="135" x14ac:dyDescent="0.2">
      <c r="B2244" s="42" t="s">
        <v>288</v>
      </c>
      <c r="C2244" s="17" t="s">
        <v>289</v>
      </c>
      <c r="D2244" s="17" t="s">
        <v>151</v>
      </c>
      <c r="E2244" s="65" t="s">
        <v>3925</v>
      </c>
      <c r="F2244" s="65" t="s">
        <v>401</v>
      </c>
      <c r="G2244" s="43" t="s">
        <v>4442</v>
      </c>
      <c r="H2244" s="65" t="s">
        <v>401</v>
      </c>
      <c r="I2244" s="68">
        <v>45945</v>
      </c>
      <c r="J2244" s="61">
        <v>3754</v>
      </c>
      <c r="K2244" s="74">
        <v>91</v>
      </c>
      <c r="L2244" s="93">
        <v>635768.23</v>
      </c>
      <c r="M2244" s="93">
        <v>0</v>
      </c>
      <c r="N2244" s="93">
        <v>-61664.25</v>
      </c>
      <c r="O2244" s="95">
        <f t="shared" si="116"/>
        <v>574103.98</v>
      </c>
      <c r="P2244" s="25" t="s">
        <v>26</v>
      </c>
    </row>
    <row r="2245" spans="2:16" ht="74.25" customHeight="1" x14ac:dyDescent="0.2">
      <c r="B2245" s="64">
        <v>2490016034001</v>
      </c>
      <c r="C2245" s="64" t="s">
        <v>4443</v>
      </c>
      <c r="D2245" s="65" t="s">
        <v>569</v>
      </c>
      <c r="E2245" s="65" t="s">
        <v>570</v>
      </c>
      <c r="F2245" s="65" t="s">
        <v>401</v>
      </c>
      <c r="G2245" s="43" t="s">
        <v>4444</v>
      </c>
      <c r="H2245" s="89">
        <v>21151</v>
      </c>
      <c r="I2245" s="68">
        <v>45945</v>
      </c>
      <c r="J2245" s="61">
        <v>3764</v>
      </c>
      <c r="K2245" s="74">
        <v>91</v>
      </c>
      <c r="L2245" s="93">
        <v>75</v>
      </c>
      <c r="M2245" s="93">
        <v>0</v>
      </c>
      <c r="N2245" s="93">
        <v>0</v>
      </c>
      <c r="O2245" s="95">
        <f t="shared" si="116"/>
        <v>75</v>
      </c>
      <c r="P2245" s="25" t="s">
        <v>26</v>
      </c>
    </row>
    <row r="2246" spans="2:16" ht="202.5" x14ac:dyDescent="0.2">
      <c r="B2246" s="64" t="s">
        <v>296</v>
      </c>
      <c r="C2246" s="65" t="s">
        <v>658</v>
      </c>
      <c r="D2246" s="65" t="s">
        <v>101</v>
      </c>
      <c r="E2246" s="65" t="s">
        <v>2274</v>
      </c>
      <c r="F2246" s="65" t="s">
        <v>299</v>
      </c>
      <c r="G2246" s="43" t="s">
        <v>4445</v>
      </c>
      <c r="H2246" s="89">
        <v>31</v>
      </c>
      <c r="I2246" s="68">
        <v>45945</v>
      </c>
      <c r="J2246" s="61">
        <v>3769</v>
      </c>
      <c r="K2246" s="74">
        <v>91</v>
      </c>
      <c r="L2246" s="93">
        <v>1653.38</v>
      </c>
      <c r="M2246" s="93">
        <v>248.01</v>
      </c>
      <c r="N2246" s="93">
        <v>-413.35</v>
      </c>
      <c r="O2246" s="95">
        <f t="shared" si="116"/>
        <v>1488.04</v>
      </c>
      <c r="P2246" s="25" t="s">
        <v>26</v>
      </c>
    </row>
    <row r="2247" spans="2:16" ht="202.5" x14ac:dyDescent="0.2">
      <c r="B2247" s="64" t="s">
        <v>558</v>
      </c>
      <c r="C2247" s="65" t="s">
        <v>559</v>
      </c>
      <c r="D2247" s="65" t="s">
        <v>560</v>
      </c>
      <c r="E2247" s="65" t="s">
        <v>2377</v>
      </c>
      <c r="F2247" s="65" t="s">
        <v>562</v>
      </c>
      <c r="G2247" s="43" t="s">
        <v>4446</v>
      </c>
      <c r="H2247" s="89">
        <v>445847</v>
      </c>
      <c r="I2247" s="68">
        <v>45945</v>
      </c>
      <c r="J2247" s="61">
        <v>3770</v>
      </c>
      <c r="K2247" s="74">
        <v>91</v>
      </c>
      <c r="L2247" s="93">
        <v>3702.6</v>
      </c>
      <c r="M2247" s="93">
        <v>555.39</v>
      </c>
      <c r="N2247" s="93">
        <v>-657.21</v>
      </c>
      <c r="O2247" s="95">
        <f t="shared" si="116"/>
        <v>3600.7799999999997</v>
      </c>
      <c r="P2247" s="23" t="s">
        <v>2422</v>
      </c>
    </row>
    <row r="2248" spans="2:16" ht="180" x14ac:dyDescent="0.2">
      <c r="B2248" s="64" t="s">
        <v>1353</v>
      </c>
      <c r="C2248" s="65" t="s">
        <v>2108</v>
      </c>
      <c r="D2248" s="65" t="s">
        <v>569</v>
      </c>
      <c r="E2248" s="65" t="s">
        <v>570</v>
      </c>
      <c r="F2248" s="65" t="s">
        <v>401</v>
      </c>
      <c r="G2248" s="43" t="s">
        <v>4447</v>
      </c>
      <c r="H2248" s="89">
        <v>17481</v>
      </c>
      <c r="I2248" s="68">
        <v>45945</v>
      </c>
      <c r="J2248" s="61">
        <v>3772</v>
      </c>
      <c r="K2248" s="74">
        <v>91</v>
      </c>
      <c r="L2248" s="93">
        <v>125.3</v>
      </c>
      <c r="M2248" s="93">
        <v>0</v>
      </c>
      <c r="N2248" s="93">
        <v>0</v>
      </c>
      <c r="O2248" s="95">
        <f>L2248+M2248+N2248</f>
        <v>125.3</v>
      </c>
      <c r="P2248" s="25" t="s">
        <v>26</v>
      </c>
    </row>
    <row r="2249" spans="2:16" ht="180" x14ac:dyDescent="0.2">
      <c r="B2249" s="64" t="s">
        <v>1419</v>
      </c>
      <c r="C2249" s="65" t="s">
        <v>2680</v>
      </c>
      <c r="D2249" s="65" t="s">
        <v>569</v>
      </c>
      <c r="E2249" s="65" t="s">
        <v>570</v>
      </c>
      <c r="F2249" s="65" t="s">
        <v>401</v>
      </c>
      <c r="G2249" s="43" t="s">
        <v>4448</v>
      </c>
      <c r="H2249" s="89" t="s">
        <v>4449</v>
      </c>
      <c r="I2249" s="68">
        <v>45945</v>
      </c>
      <c r="J2249" s="61">
        <v>3773</v>
      </c>
      <c r="K2249" s="74">
        <v>91</v>
      </c>
      <c r="L2249" s="93">
        <v>14.5</v>
      </c>
      <c r="M2249" s="93">
        <v>0</v>
      </c>
      <c r="N2249" s="93">
        <v>0</v>
      </c>
      <c r="O2249" s="95">
        <f t="shared" si="116"/>
        <v>14.5</v>
      </c>
      <c r="P2249" s="25" t="s">
        <v>26</v>
      </c>
    </row>
    <row r="2250" spans="2:16" ht="180" x14ac:dyDescent="0.2">
      <c r="B2250" s="64">
        <v>1760013210001</v>
      </c>
      <c r="C2250" s="65" t="s">
        <v>814</v>
      </c>
      <c r="D2250" s="65" t="s">
        <v>815</v>
      </c>
      <c r="E2250" s="65" t="s">
        <v>4450</v>
      </c>
      <c r="F2250" s="65" t="s">
        <v>401</v>
      </c>
      <c r="G2250" s="43" t="s">
        <v>4451</v>
      </c>
      <c r="H2250" s="65" t="s">
        <v>401</v>
      </c>
      <c r="I2250" s="68">
        <v>45945</v>
      </c>
      <c r="J2250" s="61">
        <v>3774</v>
      </c>
      <c r="K2250" s="74">
        <v>91</v>
      </c>
      <c r="L2250" s="93">
        <v>6299.52</v>
      </c>
      <c r="M2250" s="93">
        <v>0</v>
      </c>
      <c r="N2250" s="93">
        <v>0</v>
      </c>
      <c r="O2250" s="95">
        <f t="shared" si="116"/>
        <v>6299.52</v>
      </c>
      <c r="P2250" s="25" t="s">
        <v>26</v>
      </c>
    </row>
    <row r="2251" spans="2:16" ht="70.5" customHeight="1" x14ac:dyDescent="0.2">
      <c r="B2251" s="64" t="s">
        <v>169</v>
      </c>
      <c r="C2251" s="65" t="s">
        <v>621</v>
      </c>
      <c r="D2251" s="65" t="s">
        <v>2065</v>
      </c>
      <c r="E2251" s="65" t="s">
        <v>1009</v>
      </c>
      <c r="F2251" s="65" t="s">
        <v>172</v>
      </c>
      <c r="G2251" s="43" t="s">
        <v>4452</v>
      </c>
      <c r="H2251" s="89">
        <v>13</v>
      </c>
      <c r="I2251" s="68">
        <v>45945</v>
      </c>
      <c r="J2251" s="61">
        <v>3775</v>
      </c>
      <c r="K2251" s="74">
        <v>91</v>
      </c>
      <c r="L2251" s="93">
        <v>1430</v>
      </c>
      <c r="M2251" s="93">
        <v>0</v>
      </c>
      <c r="N2251" s="93">
        <v>-143</v>
      </c>
      <c r="O2251" s="95">
        <f t="shared" si="116"/>
        <v>1287</v>
      </c>
      <c r="P2251" s="25" t="s">
        <v>26</v>
      </c>
    </row>
    <row r="2252" spans="2:16" ht="202.5" x14ac:dyDescent="0.2">
      <c r="B2252" s="64" t="s">
        <v>1144</v>
      </c>
      <c r="C2252" s="65" t="s">
        <v>3672</v>
      </c>
      <c r="D2252" s="65" t="s">
        <v>569</v>
      </c>
      <c r="E2252" s="65" t="s">
        <v>570</v>
      </c>
      <c r="F2252" s="65" t="s">
        <v>401</v>
      </c>
      <c r="G2252" s="43" t="s">
        <v>4453</v>
      </c>
      <c r="H2252" s="89" t="s">
        <v>4454</v>
      </c>
      <c r="I2252" s="68">
        <v>45945</v>
      </c>
      <c r="J2252" s="61">
        <v>3776</v>
      </c>
      <c r="K2252" s="74">
        <v>91</v>
      </c>
      <c r="L2252" s="93">
        <v>6.45</v>
      </c>
      <c r="M2252" s="93">
        <v>0</v>
      </c>
      <c r="N2252" s="93">
        <v>0</v>
      </c>
      <c r="O2252" s="95">
        <f t="shared" si="116"/>
        <v>6.45</v>
      </c>
      <c r="P2252" s="25" t="s">
        <v>26</v>
      </c>
    </row>
    <row r="2253" spans="2:16" ht="202.5" x14ac:dyDescent="0.2">
      <c r="B2253" s="64" t="s">
        <v>396</v>
      </c>
      <c r="C2253" s="65" t="s">
        <v>3909</v>
      </c>
      <c r="D2253" s="65" t="s">
        <v>3779</v>
      </c>
      <c r="E2253" s="65" t="s">
        <v>397</v>
      </c>
      <c r="F2253" s="65" t="s">
        <v>1046</v>
      </c>
      <c r="G2253" s="43" t="s">
        <v>4455</v>
      </c>
      <c r="H2253" s="89">
        <v>120</v>
      </c>
      <c r="I2253" s="68">
        <v>45945</v>
      </c>
      <c r="J2253" s="61">
        <v>3777</v>
      </c>
      <c r="K2253" s="74">
        <v>91</v>
      </c>
      <c r="L2253" s="93">
        <v>23736</v>
      </c>
      <c r="M2253" s="93">
        <v>3560.4</v>
      </c>
      <c r="N2253" s="93">
        <v>-4213.1400000000003</v>
      </c>
      <c r="O2253" s="95">
        <f t="shared" si="116"/>
        <v>23083.260000000002</v>
      </c>
      <c r="P2253" s="23" t="s">
        <v>2422</v>
      </c>
    </row>
    <row r="2254" spans="2:16" ht="157.5" x14ac:dyDescent="0.2">
      <c r="B2254" s="64" t="s">
        <v>843</v>
      </c>
      <c r="C2254" s="65" t="s">
        <v>3577</v>
      </c>
      <c r="D2254" s="65" t="s">
        <v>569</v>
      </c>
      <c r="E2254" s="65" t="s">
        <v>570</v>
      </c>
      <c r="F2254" s="65" t="s">
        <v>401</v>
      </c>
      <c r="G2254" s="43" t="s">
        <v>4456</v>
      </c>
      <c r="H2254" s="89" t="s">
        <v>4457</v>
      </c>
      <c r="I2254" s="68">
        <v>45945</v>
      </c>
      <c r="J2254" s="61">
        <v>3778</v>
      </c>
      <c r="K2254" s="74">
        <v>91</v>
      </c>
      <c r="L2254" s="93">
        <v>14.8</v>
      </c>
      <c r="M2254" s="93">
        <v>0</v>
      </c>
      <c r="N2254" s="93">
        <v>0</v>
      </c>
      <c r="O2254" s="95">
        <f t="shared" si="116"/>
        <v>14.8</v>
      </c>
      <c r="P2254" s="25" t="s">
        <v>26</v>
      </c>
    </row>
    <row r="2255" spans="2:16" ht="157.5" x14ac:dyDescent="0.2">
      <c r="B2255" s="64">
        <v>1760013210001</v>
      </c>
      <c r="C2255" s="65" t="s">
        <v>814</v>
      </c>
      <c r="D2255" s="65" t="s">
        <v>815</v>
      </c>
      <c r="E2255" s="65" t="s">
        <v>4458</v>
      </c>
      <c r="F2255" s="65" t="s">
        <v>401</v>
      </c>
      <c r="G2255" s="43" t="s">
        <v>4459</v>
      </c>
      <c r="H2255" s="65" t="s">
        <v>401</v>
      </c>
      <c r="I2255" s="68">
        <v>45945</v>
      </c>
      <c r="J2255" s="61">
        <v>3779</v>
      </c>
      <c r="K2255" s="74">
        <v>91</v>
      </c>
      <c r="L2255" s="93">
        <v>6214.97</v>
      </c>
      <c r="M2255" s="93">
        <v>0</v>
      </c>
      <c r="N2255" s="93">
        <v>0</v>
      </c>
      <c r="O2255" s="95">
        <f>L2255+M2255+N2255</f>
        <v>6214.97</v>
      </c>
      <c r="P2255" s="25" t="s">
        <v>26</v>
      </c>
    </row>
    <row r="2256" spans="2:16" ht="202.5" x14ac:dyDescent="0.2">
      <c r="B2256" s="64">
        <v>1360073860001</v>
      </c>
      <c r="C2256" s="65" t="s">
        <v>2092</v>
      </c>
      <c r="D2256" s="65" t="s">
        <v>569</v>
      </c>
      <c r="E2256" s="65" t="s">
        <v>570</v>
      </c>
      <c r="F2256" s="65" t="s">
        <v>401</v>
      </c>
      <c r="G2256" s="43" t="s">
        <v>4460</v>
      </c>
      <c r="H2256" s="89">
        <v>765963</v>
      </c>
      <c r="I2256" s="68">
        <v>45945</v>
      </c>
      <c r="J2256" s="61">
        <v>3791</v>
      </c>
      <c r="K2256" s="74">
        <v>91</v>
      </c>
      <c r="L2256" s="93">
        <v>10.66</v>
      </c>
      <c r="M2256" s="93">
        <v>0</v>
      </c>
      <c r="N2256" s="93">
        <v>-1</v>
      </c>
      <c r="O2256" s="95">
        <f t="shared" ref="O2256:O2265" si="117">L2256+M2256+N2256</f>
        <v>9.66</v>
      </c>
      <c r="P2256" s="25" t="s">
        <v>26</v>
      </c>
    </row>
    <row r="2257" spans="2:16" ht="180" x14ac:dyDescent="0.2">
      <c r="B2257" s="64" t="s">
        <v>1550</v>
      </c>
      <c r="C2257" s="65" t="s">
        <v>2454</v>
      </c>
      <c r="D2257" s="65" t="s">
        <v>3707</v>
      </c>
      <c r="E2257" s="65" t="s">
        <v>570</v>
      </c>
      <c r="F2257" s="65" t="s">
        <v>401</v>
      </c>
      <c r="G2257" s="43" t="s">
        <v>4461</v>
      </c>
      <c r="H2257" s="89">
        <v>1595</v>
      </c>
      <c r="I2257" s="68">
        <v>45945</v>
      </c>
      <c r="J2257" s="61">
        <v>3792</v>
      </c>
      <c r="K2257" s="74">
        <v>91</v>
      </c>
      <c r="L2257" s="93">
        <v>10.95</v>
      </c>
      <c r="M2257" s="93">
        <v>0</v>
      </c>
      <c r="N2257" s="93">
        <v>0</v>
      </c>
      <c r="O2257" s="95">
        <f t="shared" si="117"/>
        <v>10.95</v>
      </c>
      <c r="P2257" s="25" t="s">
        <v>26</v>
      </c>
    </row>
    <row r="2258" spans="2:16" ht="180" x14ac:dyDescent="0.2">
      <c r="B2258" s="64" t="s">
        <v>896</v>
      </c>
      <c r="C2258" s="65" t="s">
        <v>1441</v>
      </c>
      <c r="D2258" s="65" t="s">
        <v>569</v>
      </c>
      <c r="E2258" s="65" t="s">
        <v>570</v>
      </c>
      <c r="F2258" s="65" t="s">
        <v>401</v>
      </c>
      <c r="G2258" s="43" t="s">
        <v>4462</v>
      </c>
      <c r="H2258" s="65" t="s">
        <v>401</v>
      </c>
      <c r="I2258" s="68">
        <v>45945</v>
      </c>
      <c r="J2258" s="61">
        <v>3795</v>
      </c>
      <c r="K2258" s="74">
        <v>91</v>
      </c>
      <c r="L2258" s="93">
        <v>1651.97</v>
      </c>
      <c r="M2258" s="93">
        <v>0</v>
      </c>
      <c r="N2258" s="93">
        <v>0</v>
      </c>
      <c r="O2258" s="95">
        <f t="shared" si="117"/>
        <v>1651.97</v>
      </c>
      <c r="P2258" s="25" t="s">
        <v>26</v>
      </c>
    </row>
    <row r="2259" spans="2:16" ht="180" x14ac:dyDescent="0.2">
      <c r="B2259" s="64" t="s">
        <v>896</v>
      </c>
      <c r="C2259" s="65" t="s">
        <v>1441</v>
      </c>
      <c r="D2259" s="65" t="s">
        <v>569</v>
      </c>
      <c r="E2259" s="65" t="s">
        <v>570</v>
      </c>
      <c r="F2259" s="65" t="s">
        <v>401</v>
      </c>
      <c r="G2259" s="43" t="s">
        <v>4463</v>
      </c>
      <c r="H2259" s="65" t="s">
        <v>401</v>
      </c>
      <c r="I2259" s="68">
        <v>45945</v>
      </c>
      <c r="J2259" s="61">
        <v>3797</v>
      </c>
      <c r="K2259" s="74">
        <v>91</v>
      </c>
      <c r="L2259" s="93">
        <v>27.33</v>
      </c>
      <c r="M2259" s="93">
        <v>0</v>
      </c>
      <c r="N2259" s="93">
        <v>0</v>
      </c>
      <c r="O2259" s="95">
        <f t="shared" si="117"/>
        <v>27.33</v>
      </c>
      <c r="P2259" s="25" t="s">
        <v>26</v>
      </c>
    </row>
    <row r="2260" spans="2:16" ht="180" x14ac:dyDescent="0.2">
      <c r="B2260" s="64" t="s">
        <v>377</v>
      </c>
      <c r="C2260" s="65" t="s">
        <v>378</v>
      </c>
      <c r="D2260" s="17" t="s">
        <v>391</v>
      </c>
      <c r="E2260" s="65" t="s">
        <v>1785</v>
      </c>
      <c r="F2260" s="65" t="s">
        <v>381</v>
      </c>
      <c r="G2260" s="43" t="s">
        <v>4464</v>
      </c>
      <c r="H2260" s="89">
        <v>1213</v>
      </c>
      <c r="I2260" s="68">
        <v>45945</v>
      </c>
      <c r="J2260" s="61">
        <v>3799</v>
      </c>
      <c r="K2260" s="74">
        <v>91</v>
      </c>
      <c r="L2260" s="93">
        <v>982.22</v>
      </c>
      <c r="M2260" s="93">
        <v>147.33000000000001</v>
      </c>
      <c r="N2260" s="93">
        <v>0</v>
      </c>
      <c r="O2260" s="95">
        <f t="shared" si="117"/>
        <v>1129.55</v>
      </c>
      <c r="P2260" s="25" t="s">
        <v>26</v>
      </c>
    </row>
    <row r="2261" spans="2:16" ht="180" x14ac:dyDescent="0.2">
      <c r="B2261" s="64" t="s">
        <v>141</v>
      </c>
      <c r="C2261" s="16" t="s">
        <v>142</v>
      </c>
      <c r="D2261" s="65" t="s">
        <v>569</v>
      </c>
      <c r="E2261" s="65" t="s">
        <v>144</v>
      </c>
      <c r="F2261" s="65" t="s">
        <v>401</v>
      </c>
      <c r="G2261" s="43" t="s">
        <v>4465</v>
      </c>
      <c r="H2261" s="89" t="s">
        <v>4466</v>
      </c>
      <c r="I2261" s="68">
        <v>45945</v>
      </c>
      <c r="J2261" s="61">
        <v>3802</v>
      </c>
      <c r="K2261" s="74">
        <v>91</v>
      </c>
      <c r="L2261" s="93">
        <v>416.6</v>
      </c>
      <c r="M2261" s="93">
        <v>0</v>
      </c>
      <c r="N2261" s="93">
        <v>-4.76</v>
      </c>
      <c r="O2261" s="95">
        <f t="shared" si="117"/>
        <v>411.84000000000003</v>
      </c>
      <c r="P2261" s="25" t="s">
        <v>26</v>
      </c>
    </row>
    <row r="2262" spans="2:16" ht="202.5" x14ac:dyDescent="0.2">
      <c r="B2262" s="64">
        <v>1792601622001</v>
      </c>
      <c r="C2262" s="65" t="s">
        <v>1725</v>
      </c>
      <c r="D2262" s="65" t="s">
        <v>569</v>
      </c>
      <c r="E2262" s="65" t="s">
        <v>3476</v>
      </c>
      <c r="F2262" s="65" t="s">
        <v>401</v>
      </c>
      <c r="G2262" s="43" t="s">
        <v>4467</v>
      </c>
      <c r="H2262" s="89">
        <v>8983</v>
      </c>
      <c r="I2262" s="68">
        <v>45945</v>
      </c>
      <c r="J2262" s="61">
        <v>3803</v>
      </c>
      <c r="K2262" s="74">
        <v>91</v>
      </c>
      <c r="L2262" s="93">
        <v>50</v>
      </c>
      <c r="M2262" s="93">
        <v>0</v>
      </c>
      <c r="N2262" s="93">
        <v>0</v>
      </c>
      <c r="O2262" s="95">
        <f t="shared" si="117"/>
        <v>50</v>
      </c>
      <c r="P2262" s="25" t="s">
        <v>26</v>
      </c>
    </row>
    <row r="2263" spans="2:16" ht="162.75" x14ac:dyDescent="0.2">
      <c r="B2263" s="64" t="s">
        <v>141</v>
      </c>
      <c r="C2263" s="16" t="s">
        <v>142</v>
      </c>
      <c r="D2263" s="65" t="s">
        <v>569</v>
      </c>
      <c r="E2263" s="65" t="s">
        <v>144</v>
      </c>
      <c r="F2263" s="65" t="s">
        <v>401</v>
      </c>
      <c r="G2263" s="43" t="s">
        <v>4468</v>
      </c>
      <c r="H2263" s="89" t="s">
        <v>4469</v>
      </c>
      <c r="I2263" s="68">
        <v>45945</v>
      </c>
      <c r="J2263" s="61">
        <v>3804</v>
      </c>
      <c r="K2263" s="74">
        <v>91</v>
      </c>
      <c r="L2263" s="93">
        <v>1.75</v>
      </c>
      <c r="M2263" s="93">
        <v>0</v>
      </c>
      <c r="N2263" s="93">
        <v>-0.06</v>
      </c>
      <c r="O2263" s="95">
        <f t="shared" si="117"/>
        <v>1.69</v>
      </c>
      <c r="P2263" s="25" t="s">
        <v>26</v>
      </c>
    </row>
    <row r="2264" spans="2:16" ht="202.5" x14ac:dyDescent="0.2">
      <c r="B2264" s="64">
        <v>1760013210001</v>
      </c>
      <c r="C2264" s="65" t="s">
        <v>814</v>
      </c>
      <c r="D2264" s="65" t="s">
        <v>815</v>
      </c>
      <c r="E2264" s="65" t="s">
        <v>4470</v>
      </c>
      <c r="F2264" s="65" t="s">
        <v>401</v>
      </c>
      <c r="G2264" s="43" t="s">
        <v>4471</v>
      </c>
      <c r="H2264" s="65" t="s">
        <v>401</v>
      </c>
      <c r="I2264" s="68">
        <v>45945</v>
      </c>
      <c r="J2264" s="61">
        <v>3805</v>
      </c>
      <c r="K2264" s="74">
        <v>91</v>
      </c>
      <c r="L2264" s="93">
        <v>2767.61</v>
      </c>
      <c r="M2264" s="93">
        <v>0</v>
      </c>
      <c r="N2264" s="93">
        <v>0</v>
      </c>
      <c r="O2264" s="95">
        <f t="shared" si="117"/>
        <v>2767.61</v>
      </c>
      <c r="P2264" s="25" t="s">
        <v>26</v>
      </c>
    </row>
    <row r="2265" spans="2:16" ht="180" x14ac:dyDescent="0.2">
      <c r="B2265" s="64" t="s">
        <v>896</v>
      </c>
      <c r="C2265" s="65" t="s">
        <v>1441</v>
      </c>
      <c r="D2265" s="65" t="s">
        <v>569</v>
      </c>
      <c r="E2265" s="65" t="s">
        <v>570</v>
      </c>
      <c r="F2265" s="65" t="s">
        <v>401</v>
      </c>
      <c r="G2265" s="43" t="s">
        <v>4472</v>
      </c>
      <c r="H2265" s="89">
        <v>3005952</v>
      </c>
      <c r="I2265" s="68">
        <v>45945</v>
      </c>
      <c r="J2265" s="61">
        <v>3812</v>
      </c>
      <c r="K2265" s="74">
        <v>91</v>
      </c>
      <c r="L2265" s="93">
        <v>6.81</v>
      </c>
      <c r="M2265" s="93">
        <v>1.02</v>
      </c>
      <c r="N2265" s="93">
        <v>-1.02</v>
      </c>
      <c r="O2265" s="95">
        <f t="shared" si="117"/>
        <v>6.8100000000000005</v>
      </c>
      <c r="P2265" s="25" t="s">
        <v>26</v>
      </c>
    </row>
    <row r="2266" spans="2:16" ht="202.5" x14ac:dyDescent="0.2">
      <c r="B2266" s="64" t="s">
        <v>141</v>
      </c>
      <c r="C2266" s="64" t="s">
        <v>142</v>
      </c>
      <c r="D2266" s="65" t="s">
        <v>569</v>
      </c>
      <c r="E2266" s="65" t="s">
        <v>144</v>
      </c>
      <c r="F2266" s="65" t="s">
        <v>401</v>
      </c>
      <c r="G2266" s="106" t="s">
        <v>4473</v>
      </c>
      <c r="H2266" s="65" t="s">
        <v>4474</v>
      </c>
      <c r="I2266" s="68">
        <v>45933</v>
      </c>
      <c r="J2266" s="61">
        <v>3613</v>
      </c>
      <c r="K2266" s="74">
        <v>92</v>
      </c>
      <c r="L2266" s="93">
        <v>41.19</v>
      </c>
      <c r="M2266" s="93">
        <v>0</v>
      </c>
      <c r="N2266" s="93">
        <v>-0.5</v>
      </c>
      <c r="O2266" s="94">
        <f>L2266+M2266+N2266</f>
        <v>40.69</v>
      </c>
      <c r="P2266" s="25" t="s">
        <v>26</v>
      </c>
    </row>
    <row r="2267" spans="2:16" ht="162.75" x14ac:dyDescent="0.2">
      <c r="B2267" s="64" t="s">
        <v>141</v>
      </c>
      <c r="C2267" s="100" t="s">
        <v>142</v>
      </c>
      <c r="D2267" s="65" t="s">
        <v>569</v>
      </c>
      <c r="E2267" s="65" t="s">
        <v>144</v>
      </c>
      <c r="F2267" s="65" t="s">
        <v>401</v>
      </c>
      <c r="G2267" s="106" t="s">
        <v>4475</v>
      </c>
      <c r="H2267" s="65" t="s">
        <v>4476</v>
      </c>
      <c r="I2267" s="68">
        <v>45933</v>
      </c>
      <c r="J2267" s="61">
        <v>3625</v>
      </c>
      <c r="K2267" s="74">
        <v>92</v>
      </c>
      <c r="L2267" s="93">
        <v>101.43</v>
      </c>
      <c r="M2267" s="93">
        <v>0</v>
      </c>
      <c r="N2267" s="93">
        <v>-1.96</v>
      </c>
      <c r="O2267" s="95">
        <f>L2267+M2267+N2267</f>
        <v>99.470000000000013</v>
      </c>
      <c r="P2267" s="25" t="s">
        <v>26</v>
      </c>
    </row>
    <row r="2268" spans="2:16" ht="180" x14ac:dyDescent="0.2">
      <c r="B2268" s="64" t="s">
        <v>942</v>
      </c>
      <c r="C2268" s="65" t="s">
        <v>943</v>
      </c>
      <c r="D2268" s="65" t="s">
        <v>569</v>
      </c>
      <c r="E2268" s="65" t="s">
        <v>144</v>
      </c>
      <c r="F2268" s="65" t="s">
        <v>401</v>
      </c>
      <c r="G2268" s="106" t="s">
        <v>4477</v>
      </c>
      <c r="H2268" s="89">
        <v>47263486</v>
      </c>
      <c r="I2268" s="68">
        <v>45933</v>
      </c>
      <c r="J2268" s="61">
        <v>3851</v>
      </c>
      <c r="K2268" s="74">
        <v>92</v>
      </c>
      <c r="L2268" s="93">
        <v>140.57</v>
      </c>
      <c r="M2268" s="93">
        <v>0</v>
      </c>
      <c r="N2268" s="93">
        <v>0</v>
      </c>
      <c r="O2268" s="95">
        <f>L2268+M2268+N2268</f>
        <v>140.57</v>
      </c>
      <c r="P2268" s="25" t="s">
        <v>26</v>
      </c>
    </row>
    <row r="2269" spans="2:16" ht="162.75" x14ac:dyDescent="0.2">
      <c r="B2269" s="64" t="s">
        <v>141</v>
      </c>
      <c r="C2269" s="100" t="s">
        <v>142</v>
      </c>
      <c r="D2269" s="65" t="s">
        <v>569</v>
      </c>
      <c r="E2269" s="65" t="s">
        <v>144</v>
      </c>
      <c r="F2269" s="65" t="s">
        <v>401</v>
      </c>
      <c r="G2269" s="106" t="s">
        <v>4478</v>
      </c>
      <c r="H2269" s="65" t="s">
        <v>4479</v>
      </c>
      <c r="I2269" s="68">
        <v>45933</v>
      </c>
      <c r="J2269" s="61">
        <v>3807</v>
      </c>
      <c r="K2269" s="74">
        <v>92</v>
      </c>
      <c r="L2269" s="93">
        <v>266.24</v>
      </c>
      <c r="M2269" s="93">
        <v>0</v>
      </c>
      <c r="N2269" s="93">
        <v>-3.47</v>
      </c>
      <c r="O2269" s="95">
        <f t="shared" ref="O2269:O2281" si="118">L2269+M2269+N2269</f>
        <v>262.77</v>
      </c>
      <c r="P2269" s="25" t="s">
        <v>26</v>
      </c>
    </row>
    <row r="2270" spans="2:16" ht="162.75" x14ac:dyDescent="0.2">
      <c r="B2270" s="64" t="s">
        <v>141</v>
      </c>
      <c r="C2270" s="100" t="s">
        <v>142</v>
      </c>
      <c r="D2270" s="65" t="s">
        <v>569</v>
      </c>
      <c r="E2270" s="65" t="s">
        <v>144</v>
      </c>
      <c r="F2270" s="65" t="s">
        <v>401</v>
      </c>
      <c r="G2270" s="106" t="s">
        <v>4480</v>
      </c>
      <c r="H2270" s="71" t="s">
        <v>4481</v>
      </c>
      <c r="I2270" s="68">
        <v>45933</v>
      </c>
      <c r="J2270" s="61">
        <v>3808</v>
      </c>
      <c r="K2270" s="74">
        <v>92</v>
      </c>
      <c r="L2270" s="93">
        <v>40.049999999999997</v>
      </c>
      <c r="M2270" s="93">
        <v>0</v>
      </c>
      <c r="N2270" s="93">
        <v>-0.13</v>
      </c>
      <c r="O2270" s="95">
        <f t="shared" si="118"/>
        <v>39.919999999999995</v>
      </c>
      <c r="P2270" s="25" t="s">
        <v>26</v>
      </c>
    </row>
    <row r="2271" spans="2:16" ht="202.5" x14ac:dyDescent="0.2">
      <c r="B2271" s="64" t="s">
        <v>141</v>
      </c>
      <c r="C2271" s="100" t="s">
        <v>142</v>
      </c>
      <c r="D2271" s="65" t="s">
        <v>569</v>
      </c>
      <c r="E2271" s="65" t="s">
        <v>144</v>
      </c>
      <c r="F2271" s="65" t="s">
        <v>401</v>
      </c>
      <c r="G2271" s="106" t="s">
        <v>4482</v>
      </c>
      <c r="H2271" s="71" t="s">
        <v>4483</v>
      </c>
      <c r="I2271" s="68">
        <v>45933</v>
      </c>
      <c r="J2271" s="61">
        <v>3810</v>
      </c>
      <c r="K2271" s="74">
        <v>92</v>
      </c>
      <c r="L2271" s="93">
        <v>1.7</v>
      </c>
      <c r="M2271" s="93">
        <v>0</v>
      </c>
      <c r="N2271" s="93">
        <v>-0.01</v>
      </c>
      <c r="O2271" s="95">
        <f t="shared" si="118"/>
        <v>1.69</v>
      </c>
      <c r="P2271" s="25" t="s">
        <v>26</v>
      </c>
    </row>
    <row r="2272" spans="2:16" ht="180" x14ac:dyDescent="0.2">
      <c r="B2272" s="64">
        <v>1305374272001</v>
      </c>
      <c r="C2272" s="65" t="s">
        <v>2232</v>
      </c>
      <c r="D2272" s="65" t="s">
        <v>101</v>
      </c>
      <c r="E2272" s="65" t="s">
        <v>1709</v>
      </c>
      <c r="F2272" s="65" t="s">
        <v>1170</v>
      </c>
      <c r="G2272" s="106" t="s">
        <v>4484</v>
      </c>
      <c r="H2272" s="89">
        <v>339</v>
      </c>
      <c r="I2272" s="68">
        <v>45947</v>
      </c>
      <c r="J2272" s="61">
        <v>3815</v>
      </c>
      <c r="K2272" s="74">
        <v>92</v>
      </c>
      <c r="L2272" s="93">
        <v>2700</v>
      </c>
      <c r="M2272" s="93">
        <v>405</v>
      </c>
      <c r="N2272" s="93">
        <v>-675</v>
      </c>
      <c r="O2272" s="95">
        <f t="shared" si="118"/>
        <v>2430</v>
      </c>
      <c r="P2272" s="25" t="s">
        <v>26</v>
      </c>
    </row>
    <row r="2273" spans="2:16" ht="180" x14ac:dyDescent="0.2">
      <c r="B2273" s="53" t="s">
        <v>288</v>
      </c>
      <c r="C2273" s="17" t="s">
        <v>289</v>
      </c>
      <c r="D2273" s="26" t="s">
        <v>151</v>
      </c>
      <c r="E2273" s="26" t="s">
        <v>4485</v>
      </c>
      <c r="F2273" s="26" t="s">
        <v>401</v>
      </c>
      <c r="G2273" s="106" t="s">
        <v>4486</v>
      </c>
      <c r="H2273" s="65"/>
      <c r="I2273" s="68">
        <v>45947</v>
      </c>
      <c r="J2273" s="61">
        <v>3816</v>
      </c>
      <c r="K2273" s="74">
        <v>92</v>
      </c>
      <c r="L2273" s="93">
        <v>1757.43</v>
      </c>
      <c r="M2273" s="93">
        <v>0</v>
      </c>
      <c r="N2273" s="93">
        <v>-7.45</v>
      </c>
      <c r="O2273" s="95">
        <f t="shared" si="118"/>
        <v>1749.98</v>
      </c>
      <c r="P2273" s="25" t="s">
        <v>26</v>
      </c>
    </row>
    <row r="2274" spans="2:16" ht="202.5" x14ac:dyDescent="0.2">
      <c r="B2274" s="64" t="s">
        <v>141</v>
      </c>
      <c r="C2274" s="100" t="s">
        <v>142</v>
      </c>
      <c r="D2274" s="65" t="s">
        <v>569</v>
      </c>
      <c r="E2274" s="65" t="s">
        <v>144</v>
      </c>
      <c r="F2274" s="65" t="s">
        <v>401</v>
      </c>
      <c r="G2274" s="106" t="s">
        <v>4487</v>
      </c>
      <c r="H2274" s="89">
        <v>2781545</v>
      </c>
      <c r="I2274" s="68">
        <v>45947</v>
      </c>
      <c r="J2274" s="61">
        <v>3817</v>
      </c>
      <c r="K2274" s="74">
        <v>92</v>
      </c>
      <c r="L2274" s="93">
        <v>11.04</v>
      </c>
      <c r="M2274" s="93">
        <v>0</v>
      </c>
      <c r="N2274" s="93">
        <v>-0.1</v>
      </c>
      <c r="O2274" s="95">
        <f t="shared" si="118"/>
        <v>10.94</v>
      </c>
      <c r="P2274" s="25" t="s">
        <v>26</v>
      </c>
    </row>
    <row r="2275" spans="2:16" ht="180" x14ac:dyDescent="0.2">
      <c r="B2275" s="64" t="s">
        <v>141</v>
      </c>
      <c r="C2275" s="100" t="s">
        <v>142</v>
      </c>
      <c r="D2275" s="65" t="s">
        <v>569</v>
      </c>
      <c r="E2275" s="65" t="s">
        <v>144</v>
      </c>
      <c r="F2275" s="65" t="s">
        <v>401</v>
      </c>
      <c r="G2275" s="106" t="s">
        <v>4488</v>
      </c>
      <c r="H2275" s="89">
        <v>2784645</v>
      </c>
      <c r="I2275" s="68">
        <v>45947</v>
      </c>
      <c r="J2275" s="61">
        <v>3818</v>
      </c>
      <c r="K2275" s="74">
        <v>92</v>
      </c>
      <c r="L2275" s="93">
        <v>3.13</v>
      </c>
      <c r="M2275" s="93">
        <v>0</v>
      </c>
      <c r="N2275" s="93">
        <v>-0.05</v>
      </c>
      <c r="O2275" s="95">
        <f>L2275+M2275+N2275</f>
        <v>3.08</v>
      </c>
      <c r="P2275" s="25" t="s">
        <v>26</v>
      </c>
    </row>
    <row r="2276" spans="2:16" ht="202.5" x14ac:dyDescent="0.2">
      <c r="B2276" s="64" t="s">
        <v>1332</v>
      </c>
      <c r="C2276" s="65" t="s">
        <v>2141</v>
      </c>
      <c r="D2276" s="65" t="s">
        <v>569</v>
      </c>
      <c r="E2276" s="65" t="s">
        <v>570</v>
      </c>
      <c r="F2276" s="65" t="s">
        <v>401</v>
      </c>
      <c r="G2276" s="106" t="s">
        <v>4489</v>
      </c>
      <c r="H2276" s="89" t="s">
        <v>4490</v>
      </c>
      <c r="I2276" s="68">
        <v>45947</v>
      </c>
      <c r="J2276" s="61">
        <v>3819</v>
      </c>
      <c r="K2276" s="74">
        <v>92</v>
      </c>
      <c r="L2276" s="93">
        <v>109.4</v>
      </c>
      <c r="M2276" s="93">
        <v>0</v>
      </c>
      <c r="N2276" s="93">
        <v>0</v>
      </c>
      <c r="O2276" s="95">
        <f t="shared" si="118"/>
        <v>109.4</v>
      </c>
      <c r="P2276" s="25" t="s">
        <v>26</v>
      </c>
    </row>
    <row r="2277" spans="2:16" ht="180" x14ac:dyDescent="0.2">
      <c r="B2277" s="64">
        <v>1768154260001</v>
      </c>
      <c r="C2277" s="65" t="s">
        <v>1520</v>
      </c>
      <c r="D2277" s="65" t="s">
        <v>569</v>
      </c>
      <c r="E2277" s="65" t="s">
        <v>570</v>
      </c>
      <c r="F2277" s="65" t="s">
        <v>401</v>
      </c>
      <c r="G2277" s="106" t="s">
        <v>4491</v>
      </c>
      <c r="H2277" s="89">
        <v>64151029</v>
      </c>
      <c r="I2277" s="68">
        <v>45947</v>
      </c>
      <c r="J2277" s="61">
        <v>3820</v>
      </c>
      <c r="K2277" s="74">
        <v>92</v>
      </c>
      <c r="L2277" s="93">
        <v>10.9</v>
      </c>
      <c r="M2277" s="93">
        <v>0</v>
      </c>
      <c r="N2277" s="93">
        <v>0</v>
      </c>
      <c r="O2277" s="95">
        <f t="shared" si="118"/>
        <v>10.9</v>
      </c>
      <c r="P2277" s="25" t="s">
        <v>26</v>
      </c>
    </row>
    <row r="2278" spans="2:16" ht="202.5" x14ac:dyDescent="0.2">
      <c r="B2278" s="64" t="s">
        <v>141</v>
      </c>
      <c r="C2278" s="100" t="s">
        <v>142</v>
      </c>
      <c r="D2278" s="65" t="s">
        <v>569</v>
      </c>
      <c r="E2278" s="65" t="s">
        <v>144</v>
      </c>
      <c r="F2278" s="65" t="s">
        <v>401</v>
      </c>
      <c r="G2278" s="106" t="s">
        <v>4492</v>
      </c>
      <c r="H2278" s="89" t="s">
        <v>4493</v>
      </c>
      <c r="I2278" s="68">
        <v>45947</v>
      </c>
      <c r="J2278" s="61">
        <v>3821</v>
      </c>
      <c r="K2278" s="74">
        <v>92</v>
      </c>
      <c r="L2278" s="93">
        <v>900.84</v>
      </c>
      <c r="M2278" s="93">
        <v>0</v>
      </c>
      <c r="N2278" s="93">
        <v>-2.1</v>
      </c>
      <c r="O2278" s="95">
        <f t="shared" si="118"/>
        <v>898.74</v>
      </c>
      <c r="P2278" s="25" t="s">
        <v>26</v>
      </c>
    </row>
    <row r="2279" spans="2:16" ht="162.75" x14ac:dyDescent="0.2">
      <c r="B2279" s="64" t="s">
        <v>141</v>
      </c>
      <c r="C2279" s="100" t="s">
        <v>142</v>
      </c>
      <c r="D2279" s="65" t="s">
        <v>569</v>
      </c>
      <c r="E2279" s="65" t="s">
        <v>144</v>
      </c>
      <c r="F2279" s="65" t="s">
        <v>401</v>
      </c>
      <c r="G2279" s="106" t="s">
        <v>4494</v>
      </c>
      <c r="H2279" s="89" t="s">
        <v>4495</v>
      </c>
      <c r="I2279" s="68">
        <v>45947</v>
      </c>
      <c r="J2279" s="61">
        <v>3822</v>
      </c>
      <c r="K2279" s="74">
        <v>92</v>
      </c>
      <c r="L2279" s="93">
        <v>281.29000000000002</v>
      </c>
      <c r="M2279" s="93">
        <v>0</v>
      </c>
      <c r="N2279" s="93">
        <v>-3.87</v>
      </c>
      <c r="O2279" s="95">
        <f t="shared" si="118"/>
        <v>277.42</v>
      </c>
      <c r="P2279" s="25" t="s">
        <v>26</v>
      </c>
    </row>
    <row r="2280" spans="2:16" ht="157.5" x14ac:dyDescent="0.2">
      <c r="B2280" s="64" t="s">
        <v>942</v>
      </c>
      <c r="C2280" s="65" t="s">
        <v>943</v>
      </c>
      <c r="D2280" s="65" t="s">
        <v>569</v>
      </c>
      <c r="E2280" s="65" t="s">
        <v>144</v>
      </c>
      <c r="F2280" s="65" t="s">
        <v>401</v>
      </c>
      <c r="G2280" s="106" t="s">
        <v>4496</v>
      </c>
      <c r="H2280" s="89" t="s">
        <v>4497</v>
      </c>
      <c r="I2280" s="68">
        <v>45947</v>
      </c>
      <c r="J2280" s="61">
        <v>3825</v>
      </c>
      <c r="K2280" s="74">
        <v>92</v>
      </c>
      <c r="L2280" s="93">
        <v>19.54</v>
      </c>
      <c r="M2280" s="93">
        <v>0</v>
      </c>
      <c r="N2280" s="93">
        <v>0</v>
      </c>
      <c r="O2280" s="95">
        <f t="shared" si="118"/>
        <v>19.54</v>
      </c>
      <c r="P2280" s="25" t="s">
        <v>26</v>
      </c>
    </row>
    <row r="2281" spans="2:16" ht="180" x14ac:dyDescent="0.2">
      <c r="B2281" s="64" t="s">
        <v>1228</v>
      </c>
      <c r="C2281" s="65" t="s">
        <v>666</v>
      </c>
      <c r="D2281" s="65" t="s">
        <v>569</v>
      </c>
      <c r="E2281" s="65" t="s">
        <v>570</v>
      </c>
      <c r="F2281" s="65" t="s">
        <v>401</v>
      </c>
      <c r="G2281" s="106" t="s">
        <v>4498</v>
      </c>
      <c r="H2281" s="89" t="s">
        <v>4499</v>
      </c>
      <c r="I2281" s="68">
        <v>45947</v>
      </c>
      <c r="J2281" s="61">
        <v>3826</v>
      </c>
      <c r="K2281" s="74">
        <v>92</v>
      </c>
      <c r="L2281" s="93">
        <v>7.5</v>
      </c>
      <c r="M2281" s="93">
        <v>0</v>
      </c>
      <c r="N2281" s="93">
        <v>0</v>
      </c>
      <c r="O2281" s="95">
        <f t="shared" si="118"/>
        <v>7.5</v>
      </c>
      <c r="P2281" s="25" t="s">
        <v>26</v>
      </c>
    </row>
    <row r="2282" spans="2:16" ht="202.5" x14ac:dyDescent="0.2">
      <c r="B2282" s="64" t="s">
        <v>377</v>
      </c>
      <c r="C2282" s="65" t="s">
        <v>378</v>
      </c>
      <c r="D2282" s="17" t="s">
        <v>391</v>
      </c>
      <c r="E2282" s="65" t="s">
        <v>1206</v>
      </c>
      <c r="F2282" s="65" t="s">
        <v>384</v>
      </c>
      <c r="G2282" s="106" t="s">
        <v>4500</v>
      </c>
      <c r="H2282" s="89">
        <v>1212</v>
      </c>
      <c r="I2282" s="68">
        <v>45947</v>
      </c>
      <c r="J2282" s="61">
        <v>3828</v>
      </c>
      <c r="K2282" s="74">
        <v>92</v>
      </c>
      <c r="L2282" s="93">
        <v>919.17</v>
      </c>
      <c r="M2282" s="93">
        <v>137.88</v>
      </c>
      <c r="N2282" s="93">
        <v>0</v>
      </c>
      <c r="O2282" s="95">
        <f>L2282+M2282+N2282</f>
        <v>1057.05</v>
      </c>
      <c r="P2282" s="25" t="s">
        <v>26</v>
      </c>
    </row>
    <row r="2283" spans="2:16" ht="180" x14ac:dyDescent="0.2">
      <c r="B2283" s="64" t="s">
        <v>141</v>
      </c>
      <c r="C2283" s="100" t="s">
        <v>142</v>
      </c>
      <c r="D2283" s="65" t="s">
        <v>569</v>
      </c>
      <c r="E2283" s="65" t="s">
        <v>144</v>
      </c>
      <c r="F2283" s="65" t="s">
        <v>401</v>
      </c>
      <c r="G2283" s="106" t="s">
        <v>4501</v>
      </c>
      <c r="H2283" s="89">
        <v>68123529</v>
      </c>
      <c r="I2283" s="68">
        <v>45947</v>
      </c>
      <c r="J2283" s="61">
        <v>3832</v>
      </c>
      <c r="K2283" s="74">
        <v>92</v>
      </c>
      <c r="L2283" s="93">
        <v>349.9</v>
      </c>
      <c r="M2283" s="93">
        <v>0</v>
      </c>
      <c r="N2283" s="93">
        <v>-5.26</v>
      </c>
      <c r="O2283" s="95">
        <f t="shared" ref="O2283:O2306" si="119">L2283+M2283+N2283</f>
        <v>344.64</v>
      </c>
      <c r="P2283" s="25" t="s">
        <v>26</v>
      </c>
    </row>
    <row r="2284" spans="2:16" ht="202.5" x14ac:dyDescent="0.2">
      <c r="B2284" s="64" t="s">
        <v>942</v>
      </c>
      <c r="C2284" s="65" t="s">
        <v>943</v>
      </c>
      <c r="D2284" s="65" t="s">
        <v>569</v>
      </c>
      <c r="E2284" s="65" t="s">
        <v>144</v>
      </c>
      <c r="F2284" s="65" t="s">
        <v>401</v>
      </c>
      <c r="G2284" s="106" t="s">
        <v>4502</v>
      </c>
      <c r="H2284" s="89">
        <v>47306221</v>
      </c>
      <c r="I2284" s="68">
        <v>45947</v>
      </c>
      <c r="J2284" s="61">
        <v>3833</v>
      </c>
      <c r="K2284" s="74">
        <v>92</v>
      </c>
      <c r="L2284" s="93">
        <v>4.78</v>
      </c>
      <c r="M2284" s="93">
        <v>0</v>
      </c>
      <c r="N2284" s="93">
        <v>-0.02</v>
      </c>
      <c r="O2284" s="95">
        <f t="shared" si="119"/>
        <v>4.7600000000000007</v>
      </c>
      <c r="P2284" s="25" t="s">
        <v>26</v>
      </c>
    </row>
    <row r="2285" spans="2:16" ht="180" x14ac:dyDescent="0.2">
      <c r="B2285" s="64" t="s">
        <v>479</v>
      </c>
      <c r="C2285" s="65" t="s">
        <v>1288</v>
      </c>
      <c r="D2285" s="65" t="s">
        <v>101</v>
      </c>
      <c r="E2285" s="65" t="s">
        <v>1289</v>
      </c>
      <c r="F2285" s="65" t="s">
        <v>1290</v>
      </c>
      <c r="G2285" s="106" t="s">
        <v>4503</v>
      </c>
      <c r="H2285" s="89">
        <v>42</v>
      </c>
      <c r="I2285" s="68">
        <v>45947</v>
      </c>
      <c r="J2285" s="61">
        <v>3834</v>
      </c>
      <c r="K2285" s="74">
        <v>92</v>
      </c>
      <c r="L2285" s="93">
        <v>900</v>
      </c>
      <c r="M2285" s="93">
        <v>135</v>
      </c>
      <c r="N2285" s="93">
        <v>-225</v>
      </c>
      <c r="O2285" s="95">
        <f t="shared" si="119"/>
        <v>810</v>
      </c>
      <c r="P2285" s="25" t="s">
        <v>26</v>
      </c>
    </row>
    <row r="2286" spans="2:16" ht="180" x14ac:dyDescent="0.2">
      <c r="B2286" s="64" t="s">
        <v>3394</v>
      </c>
      <c r="C2286" s="65" t="s">
        <v>4056</v>
      </c>
      <c r="D2286" s="65" t="s">
        <v>3707</v>
      </c>
      <c r="E2286" s="65" t="s">
        <v>570</v>
      </c>
      <c r="F2286" s="65" t="s">
        <v>401</v>
      </c>
      <c r="G2286" s="106" t="s">
        <v>4504</v>
      </c>
      <c r="H2286" s="89" t="s">
        <v>4505</v>
      </c>
      <c r="I2286" s="68">
        <v>45947</v>
      </c>
      <c r="J2286" s="61">
        <v>3840</v>
      </c>
      <c r="K2286" s="74">
        <v>92</v>
      </c>
      <c r="L2286" s="93">
        <v>32.14</v>
      </c>
      <c r="M2286" s="93">
        <v>0</v>
      </c>
      <c r="N2286" s="93">
        <v>0</v>
      </c>
      <c r="O2286" s="95">
        <f t="shared" si="119"/>
        <v>32.14</v>
      </c>
      <c r="P2286" s="25" t="s">
        <v>26</v>
      </c>
    </row>
    <row r="2287" spans="2:16" ht="202.5" x14ac:dyDescent="0.2">
      <c r="B2287" s="107" t="s">
        <v>112</v>
      </c>
      <c r="C2287" s="100" t="s">
        <v>119</v>
      </c>
      <c r="D2287" s="65" t="s">
        <v>101</v>
      </c>
      <c r="E2287" s="26" t="s">
        <v>1024</v>
      </c>
      <c r="F2287" s="108" t="s">
        <v>115</v>
      </c>
      <c r="G2287" s="106" t="s">
        <v>4506</v>
      </c>
      <c r="H2287" s="89" t="s">
        <v>4507</v>
      </c>
      <c r="I2287" s="68">
        <v>45947</v>
      </c>
      <c r="J2287" s="61">
        <v>3841</v>
      </c>
      <c r="K2287" s="74">
        <v>92</v>
      </c>
      <c r="L2287" s="93">
        <v>2500</v>
      </c>
      <c r="M2287" s="93">
        <v>375</v>
      </c>
      <c r="N2287" s="93">
        <v>-625</v>
      </c>
      <c r="O2287" s="95">
        <f t="shared" si="119"/>
        <v>2250</v>
      </c>
      <c r="P2287" s="25" t="s">
        <v>26</v>
      </c>
    </row>
    <row r="2288" spans="2:16" ht="202.5" x14ac:dyDescent="0.2">
      <c r="B2288" s="64" t="s">
        <v>2185</v>
      </c>
      <c r="C2288" s="65" t="s">
        <v>3727</v>
      </c>
      <c r="D2288" s="65" t="s">
        <v>3707</v>
      </c>
      <c r="E2288" s="65" t="s">
        <v>3476</v>
      </c>
      <c r="F2288" s="65" t="s">
        <v>4508</v>
      </c>
      <c r="G2288" s="106" t="s">
        <v>4509</v>
      </c>
      <c r="H2288" s="89">
        <v>2313</v>
      </c>
      <c r="I2288" s="68">
        <v>45947</v>
      </c>
      <c r="J2288" s="61">
        <v>3847</v>
      </c>
      <c r="K2288" s="74">
        <v>92</v>
      </c>
      <c r="L2288" s="93">
        <v>564.87</v>
      </c>
      <c r="M2288" s="93">
        <v>0</v>
      </c>
      <c r="N2288" s="93">
        <v>0</v>
      </c>
      <c r="O2288" s="95">
        <f t="shared" si="119"/>
        <v>564.87</v>
      </c>
      <c r="P2288" s="25" t="s">
        <v>26</v>
      </c>
    </row>
    <row r="2289" spans="2:16" ht="180" x14ac:dyDescent="0.2">
      <c r="B2289" s="64">
        <v>1360074590001</v>
      </c>
      <c r="C2289" s="65" t="s">
        <v>648</v>
      </c>
      <c r="D2289" s="65" t="s">
        <v>569</v>
      </c>
      <c r="E2289" s="65" t="s">
        <v>570</v>
      </c>
      <c r="F2289" s="65" t="s">
        <v>401</v>
      </c>
      <c r="G2289" s="106" t="s">
        <v>4510</v>
      </c>
      <c r="H2289" s="89">
        <v>1171</v>
      </c>
      <c r="I2289" s="68">
        <v>45947</v>
      </c>
      <c r="J2289" s="61">
        <v>3848</v>
      </c>
      <c r="K2289" s="74">
        <v>92</v>
      </c>
      <c r="L2289" s="93">
        <v>11.33</v>
      </c>
      <c r="M2289" s="93">
        <v>0</v>
      </c>
      <c r="N2289" s="93">
        <v>0</v>
      </c>
      <c r="O2289" s="95">
        <f t="shared" si="119"/>
        <v>11.33</v>
      </c>
      <c r="P2289" s="25" t="s">
        <v>26</v>
      </c>
    </row>
    <row r="2290" spans="2:16" ht="180" x14ac:dyDescent="0.2">
      <c r="B2290" s="64" t="s">
        <v>661</v>
      </c>
      <c r="C2290" s="65" t="s">
        <v>1224</v>
      </c>
      <c r="D2290" s="65" t="s">
        <v>569</v>
      </c>
      <c r="E2290" s="65" t="s">
        <v>570</v>
      </c>
      <c r="F2290" s="65" t="s">
        <v>401</v>
      </c>
      <c r="G2290" s="106" t="s">
        <v>4511</v>
      </c>
      <c r="H2290" s="89">
        <v>134048</v>
      </c>
      <c r="I2290" s="68">
        <v>45947</v>
      </c>
      <c r="J2290" s="61">
        <v>3849</v>
      </c>
      <c r="K2290" s="74">
        <v>92</v>
      </c>
      <c r="L2290" s="93">
        <v>8.6</v>
      </c>
      <c r="M2290" s="93">
        <v>0</v>
      </c>
      <c r="N2290" s="93">
        <v>0</v>
      </c>
      <c r="O2290" s="95">
        <f t="shared" si="119"/>
        <v>8.6</v>
      </c>
      <c r="P2290" s="25" t="s">
        <v>26</v>
      </c>
    </row>
    <row r="2291" spans="2:16" ht="202.5" x14ac:dyDescent="0.2">
      <c r="B2291" s="107" t="s">
        <v>132</v>
      </c>
      <c r="C2291" s="100" t="s">
        <v>133</v>
      </c>
      <c r="D2291" s="65" t="s">
        <v>101</v>
      </c>
      <c r="E2291" s="26" t="s">
        <v>1084</v>
      </c>
      <c r="F2291" s="65" t="s">
        <v>135</v>
      </c>
      <c r="G2291" s="106" t="s">
        <v>4512</v>
      </c>
      <c r="H2291" s="89">
        <v>61</v>
      </c>
      <c r="I2291" s="68">
        <v>45947</v>
      </c>
      <c r="J2291" s="61">
        <v>3850</v>
      </c>
      <c r="K2291" s="74">
        <v>92</v>
      </c>
      <c r="L2291" s="93">
        <v>2400</v>
      </c>
      <c r="M2291" s="93">
        <v>360</v>
      </c>
      <c r="N2291" s="93">
        <v>-600</v>
      </c>
      <c r="O2291" s="95">
        <f t="shared" si="119"/>
        <v>2160</v>
      </c>
      <c r="P2291" s="25" t="s">
        <v>26</v>
      </c>
    </row>
    <row r="2292" spans="2:16" ht="162.75" x14ac:dyDescent="0.2">
      <c r="B2292" s="64" t="s">
        <v>141</v>
      </c>
      <c r="C2292" s="100" t="s">
        <v>142</v>
      </c>
      <c r="D2292" s="65" t="s">
        <v>569</v>
      </c>
      <c r="E2292" s="65" t="s">
        <v>144</v>
      </c>
      <c r="F2292" s="65" t="s">
        <v>401</v>
      </c>
      <c r="G2292" s="106" t="s">
        <v>4513</v>
      </c>
      <c r="H2292" s="89" t="s">
        <v>4514</v>
      </c>
      <c r="I2292" s="68">
        <v>45950</v>
      </c>
      <c r="J2292" s="61">
        <v>3856</v>
      </c>
      <c r="K2292" s="74">
        <v>92</v>
      </c>
      <c r="L2292" s="93">
        <v>87.45</v>
      </c>
      <c r="M2292" s="93">
        <v>0</v>
      </c>
      <c r="N2292" s="93">
        <v>-0.82</v>
      </c>
      <c r="O2292" s="95">
        <f t="shared" si="119"/>
        <v>86.63000000000001</v>
      </c>
      <c r="P2292" s="25" t="s">
        <v>26</v>
      </c>
    </row>
    <row r="2293" spans="2:16" ht="180" x14ac:dyDescent="0.2">
      <c r="B2293" s="64" t="s">
        <v>942</v>
      </c>
      <c r="C2293" s="65" t="s">
        <v>943</v>
      </c>
      <c r="D2293" s="65" t="s">
        <v>569</v>
      </c>
      <c r="E2293" s="65" t="s">
        <v>144</v>
      </c>
      <c r="F2293" s="65" t="s">
        <v>401</v>
      </c>
      <c r="G2293" s="106" t="s">
        <v>4515</v>
      </c>
      <c r="H2293" s="89">
        <v>47306222</v>
      </c>
      <c r="I2293" s="68">
        <v>45950</v>
      </c>
      <c r="J2293" s="61">
        <v>3857</v>
      </c>
      <c r="K2293" s="74">
        <v>92</v>
      </c>
      <c r="L2293" s="93">
        <v>3.76</v>
      </c>
      <c r="M2293" s="93">
        <v>0</v>
      </c>
      <c r="N2293" s="93">
        <v>0</v>
      </c>
      <c r="O2293" s="95">
        <f t="shared" si="119"/>
        <v>3.76</v>
      </c>
      <c r="P2293" s="25" t="s">
        <v>26</v>
      </c>
    </row>
    <row r="2294" spans="2:16" ht="180" x14ac:dyDescent="0.2">
      <c r="B2294" s="64" t="s">
        <v>141</v>
      </c>
      <c r="C2294" s="100" t="s">
        <v>142</v>
      </c>
      <c r="D2294" s="65" t="s">
        <v>569</v>
      </c>
      <c r="E2294" s="65" t="s">
        <v>144</v>
      </c>
      <c r="F2294" s="65" t="s">
        <v>401</v>
      </c>
      <c r="G2294" s="106" t="s">
        <v>4516</v>
      </c>
      <c r="H2294" s="89" t="s">
        <v>4517</v>
      </c>
      <c r="I2294" s="68">
        <v>45950</v>
      </c>
      <c r="J2294" s="61">
        <v>3860</v>
      </c>
      <c r="K2294" s="74">
        <v>92</v>
      </c>
      <c r="L2294" s="93">
        <v>393.44</v>
      </c>
      <c r="M2294" s="93">
        <v>0</v>
      </c>
      <c r="N2294" s="93">
        <v>-4.08</v>
      </c>
      <c r="O2294" s="95">
        <f t="shared" si="119"/>
        <v>389.36</v>
      </c>
      <c r="P2294" s="25" t="s">
        <v>26</v>
      </c>
    </row>
    <row r="2295" spans="2:16" ht="202.5" x14ac:dyDescent="0.2">
      <c r="B2295" s="64" t="s">
        <v>141</v>
      </c>
      <c r="C2295" s="100" t="s">
        <v>142</v>
      </c>
      <c r="D2295" s="65" t="s">
        <v>569</v>
      </c>
      <c r="E2295" s="65" t="s">
        <v>144</v>
      </c>
      <c r="F2295" s="65" t="s">
        <v>4518</v>
      </c>
      <c r="G2295" s="106" t="s">
        <v>4519</v>
      </c>
      <c r="H2295" s="89">
        <v>68477783</v>
      </c>
      <c r="I2295" s="68">
        <v>45950</v>
      </c>
      <c r="J2295" s="61">
        <v>3862</v>
      </c>
      <c r="K2295" s="74">
        <v>92</v>
      </c>
      <c r="L2295" s="93">
        <v>5980.6</v>
      </c>
      <c r="M2295" s="93">
        <v>0</v>
      </c>
      <c r="N2295" s="93">
        <v>-49.77</v>
      </c>
      <c r="O2295" s="95">
        <f t="shared" si="119"/>
        <v>5930.83</v>
      </c>
      <c r="P2295" s="25" t="s">
        <v>26</v>
      </c>
    </row>
    <row r="2296" spans="2:16" ht="202.5" x14ac:dyDescent="0.2">
      <c r="B2296" s="64" t="s">
        <v>942</v>
      </c>
      <c r="C2296" s="65" t="s">
        <v>943</v>
      </c>
      <c r="D2296" s="65" t="s">
        <v>569</v>
      </c>
      <c r="E2296" s="65" t="s">
        <v>144</v>
      </c>
      <c r="F2296" s="65" t="s">
        <v>401</v>
      </c>
      <c r="G2296" s="106" t="s">
        <v>4520</v>
      </c>
      <c r="H2296" s="89">
        <v>47312857</v>
      </c>
      <c r="I2296" s="68">
        <v>45950</v>
      </c>
      <c r="J2296" s="61">
        <v>3863</v>
      </c>
      <c r="K2296" s="74">
        <v>92</v>
      </c>
      <c r="L2296" s="93">
        <v>114.36</v>
      </c>
      <c r="M2296" s="93">
        <v>0</v>
      </c>
      <c r="N2296" s="93">
        <v>-0.28000000000000003</v>
      </c>
      <c r="O2296" s="95">
        <f t="shared" si="119"/>
        <v>114.08</v>
      </c>
      <c r="P2296" s="25" t="s">
        <v>26</v>
      </c>
    </row>
    <row r="2297" spans="2:16" ht="202.5" x14ac:dyDescent="0.2">
      <c r="B2297" s="64" t="s">
        <v>942</v>
      </c>
      <c r="C2297" s="65" t="s">
        <v>943</v>
      </c>
      <c r="D2297" s="65" t="s">
        <v>569</v>
      </c>
      <c r="E2297" s="65" t="s">
        <v>144</v>
      </c>
      <c r="F2297" s="65" t="s">
        <v>401</v>
      </c>
      <c r="G2297" s="106" t="s">
        <v>4521</v>
      </c>
      <c r="H2297" s="89">
        <v>47306220</v>
      </c>
      <c r="I2297" s="68">
        <v>45950</v>
      </c>
      <c r="J2297" s="61">
        <v>3864</v>
      </c>
      <c r="K2297" s="74">
        <v>92</v>
      </c>
      <c r="L2297" s="93">
        <v>60.27</v>
      </c>
      <c r="M2297" s="93">
        <v>0</v>
      </c>
      <c r="N2297" s="93">
        <v>0</v>
      </c>
      <c r="O2297" s="95">
        <f t="shared" si="119"/>
        <v>60.27</v>
      </c>
      <c r="P2297" s="25" t="s">
        <v>26</v>
      </c>
    </row>
    <row r="2298" spans="2:16" ht="202.5" x14ac:dyDescent="0.2">
      <c r="B2298" s="64" t="s">
        <v>141</v>
      </c>
      <c r="C2298" s="100" t="s">
        <v>142</v>
      </c>
      <c r="D2298" s="65" t="s">
        <v>569</v>
      </c>
      <c r="E2298" s="65" t="s">
        <v>144</v>
      </c>
      <c r="F2298" s="65" t="s">
        <v>401</v>
      </c>
      <c r="G2298" s="106" t="s">
        <v>4522</v>
      </c>
      <c r="H2298" s="89">
        <v>68016286</v>
      </c>
      <c r="I2298" s="68">
        <v>45950</v>
      </c>
      <c r="J2298" s="61">
        <v>3866</v>
      </c>
      <c r="K2298" s="74">
        <v>92</v>
      </c>
      <c r="L2298" s="93">
        <v>7141.86</v>
      </c>
      <c r="M2298" s="93">
        <v>0</v>
      </c>
      <c r="N2298" s="93">
        <v>-111</v>
      </c>
      <c r="O2298" s="95">
        <f t="shared" si="119"/>
        <v>7030.86</v>
      </c>
      <c r="P2298" s="25" t="s">
        <v>26</v>
      </c>
    </row>
    <row r="2299" spans="2:16" ht="202.5" x14ac:dyDescent="0.2">
      <c r="B2299" s="64" t="s">
        <v>4523</v>
      </c>
      <c r="C2299" s="65" t="s">
        <v>4524</v>
      </c>
      <c r="D2299" s="65" t="s">
        <v>4191</v>
      </c>
      <c r="E2299" s="65" t="s">
        <v>4525</v>
      </c>
      <c r="F2299" s="65" t="s">
        <v>4526</v>
      </c>
      <c r="G2299" s="106" t="s">
        <v>4527</v>
      </c>
      <c r="H2299" s="89" t="s">
        <v>4528</v>
      </c>
      <c r="I2299" s="68">
        <v>45950</v>
      </c>
      <c r="J2299" s="61">
        <v>3868</v>
      </c>
      <c r="K2299" s="74">
        <v>92</v>
      </c>
      <c r="L2299" s="93">
        <v>3200</v>
      </c>
      <c r="M2299" s="93">
        <v>480</v>
      </c>
      <c r="N2299" s="93">
        <v>-568</v>
      </c>
      <c r="O2299" s="95">
        <f t="shared" si="119"/>
        <v>3112</v>
      </c>
      <c r="P2299" s="23" t="s">
        <v>2422</v>
      </c>
    </row>
    <row r="2300" spans="2:16" ht="202.5" x14ac:dyDescent="0.2">
      <c r="B2300" s="64" t="s">
        <v>567</v>
      </c>
      <c r="C2300" s="65" t="s">
        <v>568</v>
      </c>
      <c r="D2300" s="65" t="s">
        <v>569</v>
      </c>
      <c r="E2300" s="65" t="s">
        <v>570</v>
      </c>
      <c r="F2300" s="65" t="s">
        <v>401</v>
      </c>
      <c r="G2300" s="106" t="s">
        <v>4529</v>
      </c>
      <c r="H2300" s="89" t="s">
        <v>4530</v>
      </c>
      <c r="I2300" s="68">
        <v>45950</v>
      </c>
      <c r="J2300" s="61">
        <v>3873</v>
      </c>
      <c r="K2300" s="74">
        <v>92</v>
      </c>
      <c r="L2300" s="93">
        <v>752.67</v>
      </c>
      <c r="M2300" s="93">
        <v>0</v>
      </c>
      <c r="N2300" s="93">
        <v>-15.49</v>
      </c>
      <c r="O2300" s="95">
        <f t="shared" si="119"/>
        <v>737.18</v>
      </c>
      <c r="P2300" s="25" t="s">
        <v>26</v>
      </c>
    </row>
    <row r="2301" spans="2:16" ht="162.75" x14ac:dyDescent="0.2">
      <c r="B2301" s="64" t="s">
        <v>141</v>
      </c>
      <c r="C2301" s="100" t="s">
        <v>142</v>
      </c>
      <c r="D2301" s="65" t="s">
        <v>569</v>
      </c>
      <c r="E2301" s="65" t="s">
        <v>144</v>
      </c>
      <c r="F2301" s="65" t="s">
        <v>401</v>
      </c>
      <c r="G2301" s="106" t="s">
        <v>4531</v>
      </c>
      <c r="H2301" s="89" t="s">
        <v>4532</v>
      </c>
      <c r="I2301" s="68">
        <v>45950</v>
      </c>
      <c r="J2301" s="61">
        <v>3876</v>
      </c>
      <c r="K2301" s="74">
        <v>92</v>
      </c>
      <c r="L2301" s="93">
        <v>95.68</v>
      </c>
      <c r="M2301" s="93">
        <v>0</v>
      </c>
      <c r="N2301" s="93">
        <v>-2.2200000000000002</v>
      </c>
      <c r="O2301" s="95">
        <f t="shared" si="119"/>
        <v>93.460000000000008</v>
      </c>
      <c r="P2301" s="25" t="s">
        <v>26</v>
      </c>
    </row>
    <row r="2302" spans="2:16" ht="162.75" x14ac:dyDescent="0.2">
      <c r="B2302" s="64" t="s">
        <v>141</v>
      </c>
      <c r="C2302" s="100" t="s">
        <v>142</v>
      </c>
      <c r="D2302" s="65" t="s">
        <v>569</v>
      </c>
      <c r="E2302" s="65" t="s">
        <v>144</v>
      </c>
      <c r="F2302" s="65" t="s">
        <v>401</v>
      </c>
      <c r="G2302" s="106" t="s">
        <v>4533</v>
      </c>
      <c r="H2302" s="89" t="s">
        <v>4534</v>
      </c>
      <c r="I2302" s="68">
        <v>45950</v>
      </c>
      <c r="J2302" s="61">
        <v>3877</v>
      </c>
      <c r="K2302" s="74">
        <v>92</v>
      </c>
      <c r="L2302" s="93">
        <v>1184.94</v>
      </c>
      <c r="M2302" s="93">
        <v>0</v>
      </c>
      <c r="N2302" s="93">
        <v>-27.05</v>
      </c>
      <c r="O2302" s="95">
        <f t="shared" si="119"/>
        <v>1157.8900000000001</v>
      </c>
      <c r="P2302" s="25" t="s">
        <v>26</v>
      </c>
    </row>
    <row r="2303" spans="2:16" ht="202.5" x14ac:dyDescent="0.2">
      <c r="B2303" s="64" t="s">
        <v>141</v>
      </c>
      <c r="C2303" s="100" t="s">
        <v>142</v>
      </c>
      <c r="D2303" s="65" t="s">
        <v>569</v>
      </c>
      <c r="E2303" s="65" t="s">
        <v>144</v>
      </c>
      <c r="F2303" s="65" t="s">
        <v>4535</v>
      </c>
      <c r="G2303" s="106" t="s">
        <v>4536</v>
      </c>
      <c r="H2303" s="89">
        <v>2323115</v>
      </c>
      <c r="I2303" s="68">
        <v>45950</v>
      </c>
      <c r="J2303" s="61">
        <v>3881</v>
      </c>
      <c r="K2303" s="74">
        <v>92</v>
      </c>
      <c r="L2303" s="93">
        <v>258.83</v>
      </c>
      <c r="M2303" s="93">
        <v>0</v>
      </c>
      <c r="N2303" s="93">
        <v>-3.85</v>
      </c>
      <c r="O2303" s="95">
        <f t="shared" si="119"/>
        <v>254.98</v>
      </c>
      <c r="P2303" s="25" t="s">
        <v>26</v>
      </c>
    </row>
    <row r="2304" spans="2:16" ht="202.5" x14ac:dyDescent="0.2">
      <c r="B2304" s="64" t="s">
        <v>127</v>
      </c>
      <c r="C2304" s="65" t="s">
        <v>429</v>
      </c>
      <c r="D2304" s="65" t="s">
        <v>101</v>
      </c>
      <c r="E2304" s="65" t="s">
        <v>902</v>
      </c>
      <c r="F2304" s="65" t="s">
        <v>4537</v>
      </c>
      <c r="G2304" s="106" t="s">
        <v>4538</v>
      </c>
      <c r="H2304" s="89" t="s">
        <v>4539</v>
      </c>
      <c r="I2304" s="68">
        <v>45950</v>
      </c>
      <c r="J2304" s="61">
        <v>3882</v>
      </c>
      <c r="K2304" s="74">
        <v>92</v>
      </c>
      <c r="L2304" s="93">
        <v>1980</v>
      </c>
      <c r="M2304" s="93">
        <v>297</v>
      </c>
      <c r="N2304" s="93">
        <v>-495</v>
      </c>
      <c r="O2304" s="95">
        <f t="shared" si="119"/>
        <v>1782</v>
      </c>
      <c r="P2304" s="25" t="s">
        <v>26</v>
      </c>
    </row>
    <row r="2305" spans="2:16" ht="180" x14ac:dyDescent="0.2">
      <c r="B2305" s="64" t="s">
        <v>600</v>
      </c>
      <c r="C2305" s="65" t="s">
        <v>601</v>
      </c>
      <c r="D2305" s="17" t="s">
        <v>391</v>
      </c>
      <c r="E2305" s="65" t="s">
        <v>2856</v>
      </c>
      <c r="F2305" s="65" t="s">
        <v>768</v>
      </c>
      <c r="G2305" s="106" t="s">
        <v>4540</v>
      </c>
      <c r="H2305" s="89" t="s">
        <v>4541</v>
      </c>
      <c r="I2305" s="68">
        <v>45950</v>
      </c>
      <c r="J2305" s="61">
        <v>3883</v>
      </c>
      <c r="K2305" s="74">
        <v>92</v>
      </c>
      <c r="L2305" s="93">
        <v>897.79</v>
      </c>
      <c r="M2305" s="93">
        <v>134.66999999999999</v>
      </c>
      <c r="N2305" s="93">
        <v>0</v>
      </c>
      <c r="O2305" s="95">
        <f t="shared" si="119"/>
        <v>1032.46</v>
      </c>
      <c r="P2305" s="25" t="s">
        <v>26</v>
      </c>
    </row>
    <row r="2306" spans="2:16" ht="180" x14ac:dyDescent="0.2">
      <c r="B2306" s="64" t="s">
        <v>600</v>
      </c>
      <c r="C2306" s="65" t="s">
        <v>601</v>
      </c>
      <c r="D2306" s="17" t="s">
        <v>391</v>
      </c>
      <c r="E2306" s="65" t="s">
        <v>4542</v>
      </c>
      <c r="F2306" s="65" t="s">
        <v>4543</v>
      </c>
      <c r="G2306" s="106" t="s">
        <v>4544</v>
      </c>
      <c r="H2306" s="89" t="s">
        <v>4545</v>
      </c>
      <c r="I2306" s="68">
        <v>45950</v>
      </c>
      <c r="J2306" s="61">
        <v>3885</v>
      </c>
      <c r="K2306" s="74">
        <v>92</v>
      </c>
      <c r="L2306" s="93">
        <v>1845.1</v>
      </c>
      <c r="M2306" s="93">
        <v>276.76</v>
      </c>
      <c r="N2306" s="93">
        <v>0</v>
      </c>
      <c r="O2306" s="95">
        <f t="shared" si="119"/>
        <v>2121.8599999999997</v>
      </c>
      <c r="P2306" s="25" t="s">
        <v>26</v>
      </c>
    </row>
    <row r="2307" spans="2:16" ht="112.5" x14ac:dyDescent="0.2">
      <c r="B2307" s="42" t="s">
        <v>288</v>
      </c>
      <c r="C2307" s="17" t="s">
        <v>289</v>
      </c>
      <c r="D2307" s="17" t="s">
        <v>151</v>
      </c>
      <c r="E2307" s="17" t="s">
        <v>4546</v>
      </c>
      <c r="F2307" s="17" t="s">
        <v>401</v>
      </c>
      <c r="G2307" s="106" t="s">
        <v>4547</v>
      </c>
      <c r="H2307" s="17" t="s">
        <v>401</v>
      </c>
      <c r="I2307" s="68">
        <v>45953</v>
      </c>
      <c r="J2307" s="61">
        <v>3859</v>
      </c>
      <c r="K2307" s="74">
        <v>93</v>
      </c>
      <c r="L2307" s="93">
        <v>308.48</v>
      </c>
      <c r="M2307" s="93">
        <v>0</v>
      </c>
      <c r="N2307" s="93">
        <v>0</v>
      </c>
      <c r="O2307" s="94">
        <f>L2307+M2307+N2307</f>
        <v>308.48</v>
      </c>
      <c r="P2307" s="25" t="s">
        <v>26</v>
      </c>
    </row>
    <row r="2308" spans="2:16" ht="112.5" x14ac:dyDescent="0.2">
      <c r="B2308" s="42" t="s">
        <v>288</v>
      </c>
      <c r="C2308" s="17" t="s">
        <v>289</v>
      </c>
      <c r="D2308" s="17" t="s">
        <v>151</v>
      </c>
      <c r="E2308" s="17" t="s">
        <v>4548</v>
      </c>
      <c r="F2308" s="17" t="s">
        <v>401</v>
      </c>
      <c r="G2308" s="106" t="s">
        <v>4549</v>
      </c>
      <c r="H2308" s="17" t="s">
        <v>401</v>
      </c>
      <c r="I2308" s="68">
        <v>45953</v>
      </c>
      <c r="J2308" s="61">
        <v>3861</v>
      </c>
      <c r="K2308" s="74">
        <v>93</v>
      </c>
      <c r="L2308" s="93">
        <v>420.67</v>
      </c>
      <c r="M2308" s="93">
        <v>0</v>
      </c>
      <c r="N2308" s="93">
        <v>0</v>
      </c>
      <c r="O2308" s="95">
        <f>L2308+M2308+N2308</f>
        <v>420.67</v>
      </c>
      <c r="P2308" s="25" t="s">
        <v>26</v>
      </c>
    </row>
    <row r="2309" spans="2:16" ht="157.5" x14ac:dyDescent="0.2">
      <c r="B2309" s="64">
        <v>1360074590001</v>
      </c>
      <c r="C2309" s="65" t="s">
        <v>648</v>
      </c>
      <c r="D2309" s="65" t="s">
        <v>569</v>
      </c>
      <c r="E2309" s="65" t="s">
        <v>3476</v>
      </c>
      <c r="F2309" s="17" t="s">
        <v>401</v>
      </c>
      <c r="G2309" s="106" t="s">
        <v>4550</v>
      </c>
      <c r="H2309" s="17" t="s">
        <v>401</v>
      </c>
      <c r="I2309" s="68">
        <v>45953</v>
      </c>
      <c r="J2309" s="61">
        <v>3878</v>
      </c>
      <c r="K2309" s="74">
        <v>93</v>
      </c>
      <c r="L2309" s="93">
        <v>5913.71</v>
      </c>
      <c r="M2309" s="93">
        <v>0</v>
      </c>
      <c r="N2309" s="93">
        <v>0</v>
      </c>
      <c r="O2309" s="95">
        <f>L2309+M2309+N2309</f>
        <v>5913.71</v>
      </c>
      <c r="P2309" s="25" t="s">
        <v>26</v>
      </c>
    </row>
    <row r="2310" spans="2:16" ht="302.25" x14ac:dyDescent="0.2">
      <c r="B2310" s="64">
        <v>2460002550001</v>
      </c>
      <c r="C2310" s="65" t="s">
        <v>3571</v>
      </c>
      <c r="D2310" s="65" t="s">
        <v>569</v>
      </c>
      <c r="E2310" s="65" t="s">
        <v>570</v>
      </c>
      <c r="F2310" s="65" t="s">
        <v>401</v>
      </c>
      <c r="G2310" s="106" t="s">
        <v>4551</v>
      </c>
      <c r="H2310" s="65" t="s">
        <v>4552</v>
      </c>
      <c r="I2310" s="68">
        <v>45953</v>
      </c>
      <c r="J2310" s="61">
        <v>3890</v>
      </c>
      <c r="K2310" s="74">
        <v>93</v>
      </c>
      <c r="L2310" s="93">
        <v>42.63</v>
      </c>
      <c r="M2310" s="93">
        <v>0</v>
      </c>
      <c r="N2310" s="93">
        <v>0</v>
      </c>
      <c r="O2310" s="95">
        <f>L2310+M2310+N2310</f>
        <v>42.63</v>
      </c>
      <c r="P2310" s="25" t="s">
        <v>26</v>
      </c>
    </row>
    <row r="2311" spans="2:16" ht="186" x14ac:dyDescent="0.2">
      <c r="B2311" s="64" t="s">
        <v>600</v>
      </c>
      <c r="C2311" s="65" t="s">
        <v>601</v>
      </c>
      <c r="D2311" s="17" t="s">
        <v>391</v>
      </c>
      <c r="E2311" s="65" t="s">
        <v>4553</v>
      </c>
      <c r="F2311" s="17" t="s">
        <v>401</v>
      </c>
      <c r="G2311" s="106" t="s">
        <v>4554</v>
      </c>
      <c r="H2311" s="71" t="s">
        <v>4555</v>
      </c>
      <c r="I2311" s="68">
        <v>45953</v>
      </c>
      <c r="J2311" s="61">
        <v>3891</v>
      </c>
      <c r="K2311" s="74">
        <v>93</v>
      </c>
      <c r="L2311" s="93">
        <v>536.51</v>
      </c>
      <c r="M2311" s="93">
        <v>0</v>
      </c>
      <c r="N2311" s="93">
        <v>0</v>
      </c>
      <c r="O2311" s="95">
        <f t="shared" ref="O2311:O2322" si="120">L2311+M2311+N2311</f>
        <v>536.51</v>
      </c>
      <c r="P2311" s="25" t="s">
        <v>26</v>
      </c>
    </row>
    <row r="2312" spans="2:16" ht="180" x14ac:dyDescent="0.2">
      <c r="B2312" s="64" t="s">
        <v>68</v>
      </c>
      <c r="C2312" s="65" t="s">
        <v>1351</v>
      </c>
      <c r="D2312" s="65" t="s">
        <v>101</v>
      </c>
      <c r="E2312" s="65" t="s">
        <v>3917</v>
      </c>
      <c r="F2312" s="65" t="s">
        <v>4543</v>
      </c>
      <c r="G2312" s="106" t="s">
        <v>4556</v>
      </c>
      <c r="H2312" s="71" t="s">
        <v>4557</v>
      </c>
      <c r="I2312" s="68">
        <v>45953</v>
      </c>
      <c r="J2312" s="61">
        <v>3892</v>
      </c>
      <c r="K2312" s="74">
        <v>93</v>
      </c>
      <c r="L2312" s="93">
        <v>1476.61</v>
      </c>
      <c r="M2312" s="93">
        <v>221.49</v>
      </c>
      <c r="N2312" s="93">
        <v>0</v>
      </c>
      <c r="O2312" s="95">
        <f t="shared" si="120"/>
        <v>1698.1</v>
      </c>
      <c r="P2312" s="25" t="s">
        <v>26</v>
      </c>
    </row>
    <row r="2313" spans="2:16" ht="202.5" x14ac:dyDescent="0.2">
      <c r="B2313" s="64">
        <v>1790053881001</v>
      </c>
      <c r="C2313" s="65" t="s">
        <v>1383</v>
      </c>
      <c r="D2313" s="65" t="s">
        <v>569</v>
      </c>
      <c r="E2313" s="65" t="s">
        <v>144</v>
      </c>
      <c r="F2313" s="65" t="s">
        <v>167</v>
      </c>
      <c r="G2313" s="106" t="s">
        <v>4558</v>
      </c>
      <c r="H2313" s="89" t="s">
        <v>4559</v>
      </c>
      <c r="I2313" s="68">
        <v>45953</v>
      </c>
      <c r="J2313" s="61">
        <v>3894</v>
      </c>
      <c r="K2313" s="74">
        <v>93</v>
      </c>
      <c r="L2313" s="93">
        <v>1980</v>
      </c>
      <c r="M2313" s="93">
        <v>297</v>
      </c>
      <c r="N2313" s="93">
        <v>-495</v>
      </c>
      <c r="O2313" s="95">
        <f t="shared" si="120"/>
        <v>1782</v>
      </c>
      <c r="P2313" s="25" t="s">
        <v>26</v>
      </c>
    </row>
    <row r="2314" spans="2:16" ht="180" x14ac:dyDescent="0.2">
      <c r="B2314" s="64" t="s">
        <v>825</v>
      </c>
      <c r="C2314" s="65" t="s">
        <v>826</v>
      </c>
      <c r="D2314" s="65" t="s">
        <v>815</v>
      </c>
      <c r="E2314" s="26" t="s">
        <v>4560</v>
      </c>
      <c r="F2314" s="17" t="s">
        <v>401</v>
      </c>
      <c r="G2314" s="106" t="s">
        <v>4561</v>
      </c>
      <c r="H2314" s="65" t="s">
        <v>4562</v>
      </c>
      <c r="I2314" s="68">
        <v>45953</v>
      </c>
      <c r="J2314" s="61">
        <v>3895</v>
      </c>
      <c r="K2314" s="74">
        <v>93</v>
      </c>
      <c r="L2314" s="93">
        <v>31.9</v>
      </c>
      <c r="M2314" s="93">
        <v>0</v>
      </c>
      <c r="N2314" s="93">
        <v>-0.36</v>
      </c>
      <c r="O2314" s="95">
        <f t="shared" si="120"/>
        <v>31.54</v>
      </c>
      <c r="P2314" s="25" t="s">
        <v>26</v>
      </c>
    </row>
    <row r="2315" spans="2:16" ht="180" x14ac:dyDescent="0.2">
      <c r="B2315" s="64" t="s">
        <v>825</v>
      </c>
      <c r="C2315" s="65" t="s">
        <v>826</v>
      </c>
      <c r="D2315" s="65" t="s">
        <v>815</v>
      </c>
      <c r="E2315" s="65" t="s">
        <v>4563</v>
      </c>
      <c r="F2315" s="17" t="s">
        <v>401</v>
      </c>
      <c r="G2315" s="106" t="s">
        <v>4564</v>
      </c>
      <c r="H2315" s="17" t="s">
        <v>401</v>
      </c>
      <c r="I2315" s="68">
        <v>45953</v>
      </c>
      <c r="J2315" s="61">
        <v>3900</v>
      </c>
      <c r="K2315" s="74">
        <v>93</v>
      </c>
      <c r="L2315" s="93">
        <v>2961</v>
      </c>
      <c r="M2315" s="93">
        <v>0</v>
      </c>
      <c r="N2315" s="93">
        <v>0</v>
      </c>
      <c r="O2315" s="95">
        <f t="shared" si="120"/>
        <v>2961</v>
      </c>
      <c r="P2315" s="25" t="s">
        <v>26</v>
      </c>
    </row>
    <row r="2316" spans="2:16" ht="180" x14ac:dyDescent="0.2">
      <c r="B2316" s="64" t="s">
        <v>825</v>
      </c>
      <c r="C2316" s="65" t="s">
        <v>826</v>
      </c>
      <c r="D2316" s="65" t="s">
        <v>815</v>
      </c>
      <c r="E2316" s="65" t="s">
        <v>4565</v>
      </c>
      <c r="F2316" s="17" t="s">
        <v>401</v>
      </c>
      <c r="G2316" s="106" t="s">
        <v>4566</v>
      </c>
      <c r="H2316" s="17" t="s">
        <v>401</v>
      </c>
      <c r="I2316" s="68">
        <v>45953</v>
      </c>
      <c r="J2316" s="61">
        <v>3901</v>
      </c>
      <c r="K2316" s="74">
        <v>93</v>
      </c>
      <c r="L2316" s="93">
        <v>3044</v>
      </c>
      <c r="M2316" s="93">
        <v>0</v>
      </c>
      <c r="N2316" s="93">
        <v>0</v>
      </c>
      <c r="O2316" s="95">
        <f>L2316+M2316+N2316</f>
        <v>3044</v>
      </c>
      <c r="P2316" s="25" t="s">
        <v>26</v>
      </c>
    </row>
    <row r="2317" spans="2:16" ht="105" customHeight="1" x14ac:dyDescent="0.2">
      <c r="B2317" s="64">
        <v>1760013210001</v>
      </c>
      <c r="C2317" s="65" t="s">
        <v>814</v>
      </c>
      <c r="D2317" s="65" t="s">
        <v>815</v>
      </c>
      <c r="E2317" s="65" t="s">
        <v>4567</v>
      </c>
      <c r="F2317" s="17" t="s">
        <v>401</v>
      </c>
      <c r="G2317" s="106" t="s">
        <v>4568</v>
      </c>
      <c r="H2317" s="17" t="s">
        <v>401</v>
      </c>
      <c r="I2317" s="68">
        <v>45953</v>
      </c>
      <c r="J2317" s="61">
        <v>3906</v>
      </c>
      <c r="K2317" s="74">
        <v>93</v>
      </c>
      <c r="L2317" s="93">
        <v>6788.53</v>
      </c>
      <c r="M2317" s="93">
        <v>0</v>
      </c>
      <c r="N2317" s="93">
        <v>0</v>
      </c>
      <c r="O2317" s="95">
        <f t="shared" si="120"/>
        <v>6788.53</v>
      </c>
      <c r="P2317" s="25" t="s">
        <v>26</v>
      </c>
    </row>
    <row r="2318" spans="2:16" ht="202.5" x14ac:dyDescent="0.2">
      <c r="B2318" s="64" t="s">
        <v>370</v>
      </c>
      <c r="C2318" s="65" t="s">
        <v>371</v>
      </c>
      <c r="D2318" s="65" t="s">
        <v>101</v>
      </c>
      <c r="E2318" s="65" t="s">
        <v>4161</v>
      </c>
      <c r="F2318" s="65" t="s">
        <v>373</v>
      </c>
      <c r="G2318" s="106" t="s">
        <v>4569</v>
      </c>
      <c r="H2318" s="89">
        <v>44</v>
      </c>
      <c r="I2318" s="68">
        <v>45953</v>
      </c>
      <c r="J2318" s="61">
        <v>3907</v>
      </c>
      <c r="K2318" s="74">
        <v>93</v>
      </c>
      <c r="L2318" s="93">
        <v>600</v>
      </c>
      <c r="M2318" s="93">
        <v>0</v>
      </c>
      <c r="N2318" s="93">
        <v>-60</v>
      </c>
      <c r="O2318" s="95">
        <f t="shared" si="120"/>
        <v>540</v>
      </c>
      <c r="P2318" s="25" t="s">
        <v>26</v>
      </c>
    </row>
    <row r="2319" spans="2:16" ht="157.5" x14ac:dyDescent="0.2">
      <c r="B2319" s="64" t="s">
        <v>896</v>
      </c>
      <c r="C2319" s="65" t="s">
        <v>1441</v>
      </c>
      <c r="D2319" s="65" t="s">
        <v>569</v>
      </c>
      <c r="E2319" s="65" t="s">
        <v>570</v>
      </c>
      <c r="F2319" s="65" t="s">
        <v>4570</v>
      </c>
      <c r="G2319" s="106" t="s">
        <v>4571</v>
      </c>
      <c r="H2319" s="89" t="s">
        <v>4572</v>
      </c>
      <c r="I2319" s="68">
        <v>45953</v>
      </c>
      <c r="J2319" s="61">
        <v>3916</v>
      </c>
      <c r="K2319" s="74">
        <v>93</v>
      </c>
      <c r="L2319" s="93">
        <v>214.35</v>
      </c>
      <c r="M2319" s="93">
        <v>0</v>
      </c>
      <c r="N2319" s="93">
        <v>-34.17</v>
      </c>
      <c r="O2319" s="95">
        <f t="shared" si="120"/>
        <v>180.18</v>
      </c>
      <c r="P2319" s="25" t="s">
        <v>26</v>
      </c>
    </row>
    <row r="2320" spans="2:16" ht="202.5" x14ac:dyDescent="0.2">
      <c r="B2320" s="64" t="s">
        <v>141</v>
      </c>
      <c r="C2320" s="16" t="s">
        <v>142</v>
      </c>
      <c r="D2320" s="65" t="s">
        <v>569</v>
      </c>
      <c r="E2320" s="65" t="s">
        <v>144</v>
      </c>
      <c r="F2320" s="17" t="s">
        <v>401</v>
      </c>
      <c r="G2320" s="106" t="s">
        <v>4573</v>
      </c>
      <c r="H2320" s="89" t="s">
        <v>4574</v>
      </c>
      <c r="I2320" s="68">
        <v>45953</v>
      </c>
      <c r="J2320" s="61">
        <v>3917</v>
      </c>
      <c r="K2320" s="74">
        <v>93</v>
      </c>
      <c r="L2320" s="93">
        <v>136.74</v>
      </c>
      <c r="M2320" s="93">
        <v>0</v>
      </c>
      <c r="N2320" s="93">
        <v>-3.19</v>
      </c>
      <c r="O2320" s="95">
        <f t="shared" si="120"/>
        <v>133.55000000000001</v>
      </c>
      <c r="P2320" s="25" t="s">
        <v>26</v>
      </c>
    </row>
    <row r="2321" spans="2:16" ht="202.5" x14ac:dyDescent="0.2">
      <c r="B2321" s="64" t="s">
        <v>141</v>
      </c>
      <c r="C2321" s="16" t="s">
        <v>142</v>
      </c>
      <c r="D2321" s="65" t="s">
        <v>569</v>
      </c>
      <c r="E2321" s="65" t="s">
        <v>144</v>
      </c>
      <c r="F2321" s="17" t="s">
        <v>401</v>
      </c>
      <c r="G2321" s="106" t="s">
        <v>4575</v>
      </c>
      <c r="H2321" s="89" t="s">
        <v>4576</v>
      </c>
      <c r="I2321" s="68">
        <v>45953</v>
      </c>
      <c r="J2321" s="61">
        <v>3918</v>
      </c>
      <c r="K2321" s="74">
        <v>93</v>
      </c>
      <c r="L2321" s="93">
        <v>2631.98</v>
      </c>
      <c r="M2321" s="93">
        <v>0</v>
      </c>
      <c r="N2321" s="93">
        <v>-57.92</v>
      </c>
      <c r="O2321" s="95">
        <f t="shared" si="120"/>
        <v>2574.06</v>
      </c>
      <c r="P2321" s="25" t="s">
        <v>26</v>
      </c>
    </row>
    <row r="2322" spans="2:16" ht="202.5" x14ac:dyDescent="0.2">
      <c r="B2322" s="64" t="s">
        <v>141</v>
      </c>
      <c r="C2322" s="16" t="s">
        <v>142</v>
      </c>
      <c r="D2322" s="65" t="s">
        <v>569</v>
      </c>
      <c r="E2322" s="65" t="s">
        <v>144</v>
      </c>
      <c r="F2322" s="65" t="s">
        <v>4577</v>
      </c>
      <c r="G2322" s="106" t="s">
        <v>4578</v>
      </c>
      <c r="H2322" s="89" t="s">
        <v>4579</v>
      </c>
      <c r="I2322" s="68">
        <v>45953</v>
      </c>
      <c r="J2322" s="61">
        <v>3919</v>
      </c>
      <c r="K2322" s="74">
        <v>93</v>
      </c>
      <c r="L2322" s="93">
        <v>359.11</v>
      </c>
      <c r="M2322" s="93">
        <v>0</v>
      </c>
      <c r="N2322" s="93">
        <v>-5.43</v>
      </c>
      <c r="O2322" s="95">
        <f t="shared" si="120"/>
        <v>353.68</v>
      </c>
      <c r="P2322" s="25" t="s">
        <v>26</v>
      </c>
    </row>
    <row r="2323" spans="2:16" ht="202.5" x14ac:dyDescent="0.2">
      <c r="B2323" s="64" t="s">
        <v>4156</v>
      </c>
      <c r="C2323" s="65" t="s">
        <v>4157</v>
      </c>
      <c r="D2323" s="65" t="s">
        <v>4158</v>
      </c>
      <c r="E2323" s="65" t="s">
        <v>4580</v>
      </c>
      <c r="F2323" s="65" t="s">
        <v>4581</v>
      </c>
      <c r="G2323" s="106" t="s">
        <v>4582</v>
      </c>
      <c r="H2323" s="89" t="s">
        <v>4583</v>
      </c>
      <c r="I2323" s="68">
        <v>45953</v>
      </c>
      <c r="J2323" s="61">
        <v>3920</v>
      </c>
      <c r="K2323" s="74">
        <v>93</v>
      </c>
      <c r="L2323" s="93">
        <v>12.54</v>
      </c>
      <c r="M2323" s="93">
        <v>0</v>
      </c>
      <c r="N2323" s="93">
        <v>0</v>
      </c>
      <c r="O2323" s="95">
        <f>L2323+M2323+N2323</f>
        <v>12.54</v>
      </c>
      <c r="P2323" s="25" t="s">
        <v>26</v>
      </c>
    </row>
    <row r="2324" spans="2:16" ht="202.5" x14ac:dyDescent="0.2">
      <c r="B2324" s="64" t="s">
        <v>4156</v>
      </c>
      <c r="C2324" s="65" t="s">
        <v>4157</v>
      </c>
      <c r="D2324" s="65" t="s">
        <v>4158</v>
      </c>
      <c r="E2324" s="65" t="s">
        <v>4584</v>
      </c>
      <c r="F2324" s="65" t="s">
        <v>4585</v>
      </c>
      <c r="G2324" s="106" t="s">
        <v>4586</v>
      </c>
      <c r="H2324" s="89" t="s">
        <v>4587</v>
      </c>
      <c r="I2324" s="68">
        <v>45953</v>
      </c>
      <c r="J2324" s="61">
        <v>3921</v>
      </c>
      <c r="K2324" s="74">
        <v>93</v>
      </c>
      <c r="L2324" s="93">
        <v>81.2</v>
      </c>
      <c r="M2324" s="93">
        <v>0</v>
      </c>
      <c r="N2324" s="93">
        <v>0</v>
      </c>
      <c r="O2324" s="95">
        <f t="shared" ref="O2324:O2353" si="121">L2324+M2324+N2324</f>
        <v>81.2</v>
      </c>
      <c r="P2324" s="25" t="s">
        <v>26</v>
      </c>
    </row>
    <row r="2325" spans="2:16" ht="180" x14ac:dyDescent="0.2">
      <c r="B2325" s="64" t="s">
        <v>141</v>
      </c>
      <c r="C2325" s="16" t="s">
        <v>142</v>
      </c>
      <c r="D2325" s="65" t="s">
        <v>569</v>
      </c>
      <c r="E2325" s="65" t="s">
        <v>144</v>
      </c>
      <c r="F2325" s="17" t="s">
        <v>401</v>
      </c>
      <c r="G2325" s="106" t="s">
        <v>4588</v>
      </c>
      <c r="H2325" s="89" t="s">
        <v>4589</v>
      </c>
      <c r="I2325" s="68">
        <v>45953</v>
      </c>
      <c r="J2325" s="61">
        <v>3922</v>
      </c>
      <c r="K2325" s="74">
        <v>93</v>
      </c>
      <c r="L2325" s="93">
        <v>353.36</v>
      </c>
      <c r="M2325" s="93">
        <v>0</v>
      </c>
      <c r="N2325" s="93">
        <v>-1.99</v>
      </c>
      <c r="O2325" s="95">
        <f t="shared" si="121"/>
        <v>351.37</v>
      </c>
      <c r="P2325" s="25" t="s">
        <v>26</v>
      </c>
    </row>
    <row r="2326" spans="2:16" ht="180" x14ac:dyDescent="0.2">
      <c r="B2326" s="64" t="s">
        <v>600</v>
      </c>
      <c r="C2326" s="65" t="s">
        <v>601</v>
      </c>
      <c r="D2326" s="17" t="s">
        <v>391</v>
      </c>
      <c r="E2326" s="65" t="s">
        <v>4590</v>
      </c>
      <c r="F2326" s="65" t="s">
        <v>4543</v>
      </c>
      <c r="G2326" s="106" t="s">
        <v>4591</v>
      </c>
      <c r="H2326" s="89">
        <v>47373</v>
      </c>
      <c r="I2326" s="68">
        <v>45953</v>
      </c>
      <c r="J2326" s="61">
        <v>3924</v>
      </c>
      <c r="K2326" s="74">
        <v>93</v>
      </c>
      <c r="L2326" s="93">
        <v>14507.55</v>
      </c>
      <c r="M2326" s="93">
        <v>2176.13</v>
      </c>
      <c r="N2326" s="93">
        <v>0</v>
      </c>
      <c r="O2326" s="95">
        <f t="shared" si="121"/>
        <v>16683.68</v>
      </c>
      <c r="P2326" s="25" t="s">
        <v>26</v>
      </c>
    </row>
    <row r="2327" spans="2:16" ht="180" x14ac:dyDescent="0.2">
      <c r="B2327" s="64" t="s">
        <v>141</v>
      </c>
      <c r="C2327" s="16" t="s">
        <v>142</v>
      </c>
      <c r="D2327" s="65" t="s">
        <v>569</v>
      </c>
      <c r="E2327" s="65" t="s">
        <v>144</v>
      </c>
      <c r="F2327" s="17" t="s">
        <v>401</v>
      </c>
      <c r="G2327" s="106" t="s">
        <v>4592</v>
      </c>
      <c r="H2327" s="89" t="s">
        <v>4593</v>
      </c>
      <c r="I2327" s="68">
        <v>45953</v>
      </c>
      <c r="J2327" s="61">
        <v>3926</v>
      </c>
      <c r="K2327" s="74">
        <v>93</v>
      </c>
      <c r="L2327" s="93">
        <v>283.92</v>
      </c>
      <c r="M2327" s="93">
        <v>0</v>
      </c>
      <c r="N2327" s="93">
        <v>-2.0299999999999998</v>
      </c>
      <c r="O2327" s="95">
        <f t="shared" si="121"/>
        <v>281.89000000000004</v>
      </c>
      <c r="P2327" s="25" t="s">
        <v>26</v>
      </c>
    </row>
    <row r="2328" spans="2:16" ht="180" x14ac:dyDescent="0.2">
      <c r="B2328" s="64" t="s">
        <v>600</v>
      </c>
      <c r="C2328" s="65" t="s">
        <v>601</v>
      </c>
      <c r="D2328" s="17" t="s">
        <v>391</v>
      </c>
      <c r="E2328" s="65" t="s">
        <v>4594</v>
      </c>
      <c r="F2328" s="65" t="s">
        <v>4019</v>
      </c>
      <c r="G2328" s="106" t="s">
        <v>4595</v>
      </c>
      <c r="H2328" s="89">
        <v>47355</v>
      </c>
      <c r="I2328" s="68">
        <v>45953</v>
      </c>
      <c r="J2328" s="61">
        <v>3927</v>
      </c>
      <c r="K2328" s="74">
        <v>93</v>
      </c>
      <c r="L2328" s="93">
        <v>551.04999999999995</v>
      </c>
      <c r="M2328" s="93">
        <v>82.66</v>
      </c>
      <c r="N2328" s="93">
        <v>0</v>
      </c>
      <c r="O2328" s="95">
        <f t="shared" si="121"/>
        <v>633.70999999999992</v>
      </c>
      <c r="P2328" s="25" t="s">
        <v>26</v>
      </c>
    </row>
    <row r="2329" spans="2:16" ht="157.5" x14ac:dyDescent="0.2">
      <c r="B2329" s="64" t="s">
        <v>600</v>
      </c>
      <c r="C2329" s="65" t="s">
        <v>601</v>
      </c>
      <c r="D2329" s="17" t="s">
        <v>391</v>
      </c>
      <c r="E2329" s="65" t="s">
        <v>3408</v>
      </c>
      <c r="F2329" s="65" t="s">
        <v>4153</v>
      </c>
      <c r="G2329" s="106" t="s">
        <v>4596</v>
      </c>
      <c r="H2329" s="89">
        <v>47372</v>
      </c>
      <c r="I2329" s="68">
        <v>45953</v>
      </c>
      <c r="J2329" s="61">
        <v>3930</v>
      </c>
      <c r="K2329" s="74">
        <v>93</v>
      </c>
      <c r="L2329" s="93">
        <v>2394.9699999999998</v>
      </c>
      <c r="M2329" s="93">
        <v>359.25</v>
      </c>
      <c r="N2329" s="93">
        <v>0</v>
      </c>
      <c r="O2329" s="95">
        <f t="shared" si="121"/>
        <v>2754.22</v>
      </c>
      <c r="P2329" s="25" t="s">
        <v>26</v>
      </c>
    </row>
    <row r="2330" spans="2:16" ht="202.5" x14ac:dyDescent="0.2">
      <c r="B2330" s="64" t="s">
        <v>651</v>
      </c>
      <c r="C2330" s="65" t="s">
        <v>652</v>
      </c>
      <c r="D2330" s="65" t="s">
        <v>569</v>
      </c>
      <c r="E2330" s="65" t="s">
        <v>570</v>
      </c>
      <c r="F2330" s="17" t="s">
        <v>401</v>
      </c>
      <c r="G2330" s="106" t="s">
        <v>4597</v>
      </c>
      <c r="H2330" s="89" t="s">
        <v>4598</v>
      </c>
      <c r="I2330" s="68">
        <v>45957</v>
      </c>
      <c r="J2330" s="61">
        <v>3943</v>
      </c>
      <c r="K2330" s="74">
        <v>93</v>
      </c>
      <c r="L2330" s="93">
        <v>1055.04</v>
      </c>
      <c r="M2330" s="93">
        <v>0</v>
      </c>
      <c r="N2330" s="93">
        <v>-8.32</v>
      </c>
      <c r="O2330" s="95">
        <f t="shared" si="121"/>
        <v>1046.72</v>
      </c>
      <c r="P2330" s="25" t="s">
        <v>26</v>
      </c>
    </row>
    <row r="2331" spans="2:16" ht="202.5" x14ac:dyDescent="0.2">
      <c r="B2331" s="64" t="s">
        <v>141</v>
      </c>
      <c r="C2331" s="16" t="s">
        <v>142</v>
      </c>
      <c r="D2331" s="65" t="s">
        <v>569</v>
      </c>
      <c r="E2331" s="65" t="s">
        <v>144</v>
      </c>
      <c r="F2331" s="17" t="s">
        <v>401</v>
      </c>
      <c r="G2331" s="106" t="s">
        <v>4599</v>
      </c>
      <c r="H2331" s="89">
        <v>2317110</v>
      </c>
      <c r="I2331" s="68">
        <v>45957</v>
      </c>
      <c r="J2331" s="61">
        <v>3944</v>
      </c>
      <c r="K2331" s="74">
        <v>93</v>
      </c>
      <c r="L2331" s="93">
        <v>3.75</v>
      </c>
      <c r="M2331" s="93">
        <v>0</v>
      </c>
      <c r="N2331" s="93">
        <v>-0.44</v>
      </c>
      <c r="O2331" s="95">
        <f t="shared" si="121"/>
        <v>3.31</v>
      </c>
      <c r="P2331" s="25" t="s">
        <v>26</v>
      </c>
    </row>
    <row r="2332" spans="2:16" ht="180" x14ac:dyDescent="0.2">
      <c r="B2332" s="64" t="s">
        <v>1089</v>
      </c>
      <c r="C2332" s="65" t="s">
        <v>1415</v>
      </c>
      <c r="D2332" s="65" t="s">
        <v>569</v>
      </c>
      <c r="E2332" s="65" t="s">
        <v>570</v>
      </c>
      <c r="F2332" s="65" t="s">
        <v>401</v>
      </c>
      <c r="G2332" s="106" t="s">
        <v>4600</v>
      </c>
      <c r="H2332" s="89" t="s">
        <v>4601</v>
      </c>
      <c r="I2332" s="68">
        <v>45957</v>
      </c>
      <c r="J2332" s="61">
        <v>3947</v>
      </c>
      <c r="K2332" s="74">
        <v>93</v>
      </c>
      <c r="L2332" s="93">
        <v>88.59</v>
      </c>
      <c r="M2332" s="93">
        <v>0</v>
      </c>
      <c r="N2332" s="93">
        <v>0</v>
      </c>
      <c r="O2332" s="95">
        <f t="shared" si="121"/>
        <v>88.59</v>
      </c>
      <c r="P2332" s="25" t="s">
        <v>26</v>
      </c>
    </row>
    <row r="2333" spans="2:16" ht="202.5" x14ac:dyDescent="0.2">
      <c r="B2333" s="64" t="s">
        <v>141</v>
      </c>
      <c r="C2333" s="16" t="s">
        <v>142</v>
      </c>
      <c r="D2333" s="65" t="s">
        <v>569</v>
      </c>
      <c r="E2333" s="65" t="s">
        <v>144</v>
      </c>
      <c r="F2333" s="17" t="s">
        <v>401</v>
      </c>
      <c r="G2333" s="106" t="s">
        <v>4602</v>
      </c>
      <c r="H2333" s="89">
        <v>2319803</v>
      </c>
      <c r="I2333" s="68">
        <v>45957</v>
      </c>
      <c r="J2333" s="61">
        <v>3948</v>
      </c>
      <c r="K2333" s="74">
        <v>93</v>
      </c>
      <c r="L2333" s="93">
        <v>56.99</v>
      </c>
      <c r="M2333" s="93">
        <v>0</v>
      </c>
      <c r="N2333" s="93">
        <v>-1.1399999999999999</v>
      </c>
      <c r="O2333" s="95">
        <f t="shared" si="121"/>
        <v>55.85</v>
      </c>
      <c r="P2333" s="25" t="s">
        <v>26</v>
      </c>
    </row>
    <row r="2334" spans="2:16" ht="162.75" x14ac:dyDescent="0.2">
      <c r="B2334" s="64" t="s">
        <v>141</v>
      </c>
      <c r="C2334" s="16" t="s">
        <v>142</v>
      </c>
      <c r="D2334" s="65" t="s">
        <v>569</v>
      </c>
      <c r="E2334" s="65" t="s">
        <v>144</v>
      </c>
      <c r="F2334" s="17" t="s">
        <v>401</v>
      </c>
      <c r="G2334" s="106" t="s">
        <v>4603</v>
      </c>
      <c r="H2334" s="89" t="s">
        <v>4604</v>
      </c>
      <c r="I2334" s="68">
        <v>45957</v>
      </c>
      <c r="J2334" s="61">
        <v>3955</v>
      </c>
      <c r="K2334" s="74">
        <v>93</v>
      </c>
      <c r="L2334" s="93">
        <v>694.55</v>
      </c>
      <c r="M2334" s="93">
        <v>0</v>
      </c>
      <c r="N2334" s="93">
        <v>-18.93</v>
      </c>
      <c r="O2334" s="95">
        <f t="shared" si="121"/>
        <v>675.62</v>
      </c>
      <c r="P2334" s="25" t="s">
        <v>26</v>
      </c>
    </row>
    <row r="2335" spans="2:16" ht="202.5" x14ac:dyDescent="0.2">
      <c r="B2335" s="64" t="s">
        <v>141</v>
      </c>
      <c r="C2335" s="16" t="s">
        <v>142</v>
      </c>
      <c r="D2335" s="65" t="s">
        <v>569</v>
      </c>
      <c r="E2335" s="65" t="s">
        <v>144</v>
      </c>
      <c r="F2335" s="17" t="s">
        <v>401</v>
      </c>
      <c r="G2335" s="106" t="s">
        <v>4605</v>
      </c>
      <c r="H2335" s="17" t="s">
        <v>401</v>
      </c>
      <c r="I2335" s="68">
        <v>45957</v>
      </c>
      <c r="J2335" s="61">
        <v>3956</v>
      </c>
      <c r="K2335" s="74">
        <v>93</v>
      </c>
      <c r="L2335" s="93">
        <v>331.29</v>
      </c>
      <c r="M2335" s="93">
        <v>0.03</v>
      </c>
      <c r="N2335" s="93">
        <v>-4.07</v>
      </c>
      <c r="O2335" s="95">
        <f t="shared" si="121"/>
        <v>327.25</v>
      </c>
      <c r="P2335" s="25" t="s">
        <v>26</v>
      </c>
    </row>
    <row r="2336" spans="2:16" ht="202.5" x14ac:dyDescent="0.2">
      <c r="B2336" s="64" t="s">
        <v>141</v>
      </c>
      <c r="C2336" s="16" t="s">
        <v>142</v>
      </c>
      <c r="D2336" s="65" t="s">
        <v>569</v>
      </c>
      <c r="E2336" s="65" t="s">
        <v>144</v>
      </c>
      <c r="F2336" s="17" t="s">
        <v>401</v>
      </c>
      <c r="G2336" s="106" t="s">
        <v>4606</v>
      </c>
      <c r="H2336" s="89" t="s">
        <v>4607</v>
      </c>
      <c r="I2336" s="68">
        <v>45957</v>
      </c>
      <c r="J2336" s="61">
        <v>3957</v>
      </c>
      <c r="K2336" s="74">
        <v>93</v>
      </c>
      <c r="L2336" s="93">
        <v>583.61</v>
      </c>
      <c r="M2336" s="93">
        <v>0</v>
      </c>
      <c r="N2336" s="93">
        <v>-6.79</v>
      </c>
      <c r="O2336" s="95">
        <f t="shared" si="121"/>
        <v>576.82000000000005</v>
      </c>
      <c r="P2336" s="25" t="s">
        <v>26</v>
      </c>
    </row>
    <row r="2337" spans="2:16" ht="180" x14ac:dyDescent="0.2">
      <c r="B2337" s="64" t="s">
        <v>141</v>
      </c>
      <c r="C2337" s="16" t="s">
        <v>142</v>
      </c>
      <c r="D2337" s="65" t="s">
        <v>569</v>
      </c>
      <c r="E2337" s="65" t="s">
        <v>144</v>
      </c>
      <c r="F2337" s="17" t="s">
        <v>401</v>
      </c>
      <c r="G2337" s="106" t="s">
        <v>4608</v>
      </c>
      <c r="H2337" s="89">
        <v>5196761</v>
      </c>
      <c r="I2337" s="68">
        <v>45957</v>
      </c>
      <c r="J2337" s="61">
        <v>3959</v>
      </c>
      <c r="K2337" s="74">
        <v>93</v>
      </c>
      <c r="L2337" s="93">
        <v>219.68</v>
      </c>
      <c r="M2337" s="93">
        <v>0</v>
      </c>
      <c r="N2337" s="93">
        <v>-1.44</v>
      </c>
      <c r="O2337" s="95">
        <f t="shared" si="121"/>
        <v>218.24</v>
      </c>
      <c r="P2337" s="25" t="s">
        <v>26</v>
      </c>
    </row>
    <row r="2338" spans="2:16" ht="202.5" x14ac:dyDescent="0.2">
      <c r="B2338" s="64" t="s">
        <v>141</v>
      </c>
      <c r="C2338" s="16" t="s">
        <v>142</v>
      </c>
      <c r="D2338" s="65" t="s">
        <v>569</v>
      </c>
      <c r="E2338" s="65" t="s">
        <v>144</v>
      </c>
      <c r="F2338" s="17" t="s">
        <v>401</v>
      </c>
      <c r="G2338" s="106" t="s">
        <v>4609</v>
      </c>
      <c r="H2338" s="89" t="s">
        <v>4610</v>
      </c>
      <c r="I2338" s="68">
        <v>45957</v>
      </c>
      <c r="J2338" s="61">
        <v>3961</v>
      </c>
      <c r="K2338" s="74">
        <v>93</v>
      </c>
      <c r="L2338" s="93">
        <v>276.79000000000002</v>
      </c>
      <c r="M2338" s="93">
        <v>0</v>
      </c>
      <c r="N2338" s="93">
        <v>-2.87</v>
      </c>
      <c r="O2338" s="95">
        <f t="shared" si="121"/>
        <v>273.92</v>
      </c>
      <c r="P2338" s="25" t="s">
        <v>26</v>
      </c>
    </row>
    <row r="2339" spans="2:16" ht="157.5" x14ac:dyDescent="0.2">
      <c r="B2339" s="64">
        <v>2490013639001</v>
      </c>
      <c r="C2339" s="65" t="s">
        <v>1128</v>
      </c>
      <c r="D2339" s="65" t="s">
        <v>569</v>
      </c>
      <c r="E2339" s="65" t="s">
        <v>570</v>
      </c>
      <c r="F2339" s="17" t="s">
        <v>401</v>
      </c>
      <c r="G2339" s="106" t="s">
        <v>4611</v>
      </c>
      <c r="H2339" s="89" t="s">
        <v>4612</v>
      </c>
      <c r="I2339" s="68">
        <v>45957</v>
      </c>
      <c r="J2339" s="61">
        <v>3962</v>
      </c>
      <c r="K2339" s="74">
        <v>93</v>
      </c>
      <c r="L2339" s="93">
        <v>8</v>
      </c>
      <c r="M2339" s="93">
        <v>0</v>
      </c>
      <c r="N2339" s="93">
        <v>0</v>
      </c>
      <c r="O2339" s="95">
        <f t="shared" si="121"/>
        <v>8</v>
      </c>
      <c r="P2339" s="25" t="s">
        <v>26</v>
      </c>
    </row>
    <row r="2340" spans="2:16" ht="180" x14ac:dyDescent="0.2">
      <c r="B2340" s="64" t="s">
        <v>141</v>
      </c>
      <c r="C2340" s="16" t="s">
        <v>142</v>
      </c>
      <c r="D2340" s="65" t="s">
        <v>569</v>
      </c>
      <c r="E2340" s="65" t="s">
        <v>144</v>
      </c>
      <c r="F2340" s="17" t="s">
        <v>401</v>
      </c>
      <c r="G2340" s="106" t="s">
        <v>4613</v>
      </c>
      <c r="H2340" s="89">
        <v>5193490</v>
      </c>
      <c r="I2340" s="68">
        <v>45957</v>
      </c>
      <c r="J2340" s="61">
        <v>3963</v>
      </c>
      <c r="K2340" s="74">
        <v>93</v>
      </c>
      <c r="L2340" s="93">
        <v>99.24</v>
      </c>
      <c r="M2340" s="93">
        <v>0</v>
      </c>
      <c r="N2340" s="93">
        <v>-0.2</v>
      </c>
      <c r="O2340" s="95">
        <f t="shared" si="121"/>
        <v>99.039999999999992</v>
      </c>
      <c r="P2340" s="25" t="s">
        <v>26</v>
      </c>
    </row>
    <row r="2341" spans="2:16" ht="202.5" x14ac:dyDescent="0.2">
      <c r="B2341" s="64" t="s">
        <v>141</v>
      </c>
      <c r="C2341" s="16" t="s">
        <v>142</v>
      </c>
      <c r="D2341" s="65" t="s">
        <v>569</v>
      </c>
      <c r="E2341" s="65" t="s">
        <v>144</v>
      </c>
      <c r="F2341" s="17" t="s">
        <v>401</v>
      </c>
      <c r="G2341" s="106" t="s">
        <v>4614</v>
      </c>
      <c r="H2341" s="89">
        <v>24537689</v>
      </c>
      <c r="I2341" s="68">
        <v>45957</v>
      </c>
      <c r="J2341" s="61">
        <v>3964</v>
      </c>
      <c r="K2341" s="74">
        <v>93</v>
      </c>
      <c r="L2341" s="93">
        <v>12.91</v>
      </c>
      <c r="M2341" s="93">
        <v>0</v>
      </c>
      <c r="N2341" s="93">
        <v>-0.02</v>
      </c>
      <c r="O2341" s="95">
        <f t="shared" si="121"/>
        <v>12.89</v>
      </c>
      <c r="P2341" s="25" t="s">
        <v>26</v>
      </c>
    </row>
    <row r="2342" spans="2:16" ht="180" x14ac:dyDescent="0.2">
      <c r="B2342" s="64" t="s">
        <v>141</v>
      </c>
      <c r="C2342" s="16" t="s">
        <v>142</v>
      </c>
      <c r="D2342" s="65" t="s">
        <v>569</v>
      </c>
      <c r="E2342" s="65" t="s">
        <v>144</v>
      </c>
      <c r="F2342" s="17" t="s">
        <v>401</v>
      </c>
      <c r="G2342" s="106" t="s">
        <v>4615</v>
      </c>
      <c r="H2342" s="89" t="s">
        <v>4616</v>
      </c>
      <c r="I2342" s="68">
        <v>45957</v>
      </c>
      <c r="J2342" s="61">
        <v>3965</v>
      </c>
      <c r="K2342" s="74">
        <v>93</v>
      </c>
      <c r="L2342" s="93">
        <v>136.36000000000001</v>
      </c>
      <c r="M2342" s="93">
        <v>0</v>
      </c>
      <c r="N2342" s="93">
        <v>-1.9</v>
      </c>
      <c r="O2342" s="95">
        <f t="shared" si="121"/>
        <v>134.46</v>
      </c>
      <c r="P2342" s="25" t="s">
        <v>26</v>
      </c>
    </row>
    <row r="2343" spans="2:16" ht="162.75" x14ac:dyDescent="0.2">
      <c r="B2343" s="64" t="s">
        <v>141</v>
      </c>
      <c r="C2343" s="16" t="s">
        <v>142</v>
      </c>
      <c r="D2343" s="65" t="s">
        <v>569</v>
      </c>
      <c r="E2343" s="65" t="s">
        <v>144</v>
      </c>
      <c r="F2343" s="17" t="s">
        <v>401</v>
      </c>
      <c r="G2343" s="106" t="s">
        <v>4617</v>
      </c>
      <c r="H2343" s="89" t="s">
        <v>4618</v>
      </c>
      <c r="I2343" s="68">
        <v>45957</v>
      </c>
      <c r="J2343" s="61">
        <v>3968</v>
      </c>
      <c r="K2343" s="74">
        <v>93</v>
      </c>
      <c r="L2343" s="93">
        <v>1013.43</v>
      </c>
      <c r="M2343" s="93">
        <v>0</v>
      </c>
      <c r="N2343" s="93">
        <v>-8.43</v>
      </c>
      <c r="O2343" s="95">
        <f t="shared" si="121"/>
        <v>1005</v>
      </c>
      <c r="P2343" s="25" t="s">
        <v>26</v>
      </c>
    </row>
    <row r="2344" spans="2:16" ht="157.5" x14ac:dyDescent="0.2">
      <c r="B2344" s="64" t="s">
        <v>715</v>
      </c>
      <c r="C2344" s="65" t="s">
        <v>716</v>
      </c>
      <c r="D2344" s="65" t="s">
        <v>569</v>
      </c>
      <c r="E2344" s="65" t="s">
        <v>570</v>
      </c>
      <c r="F2344" s="17" t="s">
        <v>401</v>
      </c>
      <c r="G2344" s="106" t="s">
        <v>4619</v>
      </c>
      <c r="H2344" s="89" t="s">
        <v>4620</v>
      </c>
      <c r="I2344" s="68">
        <v>45957</v>
      </c>
      <c r="J2344" s="61">
        <v>3977</v>
      </c>
      <c r="K2344" s="74">
        <v>93</v>
      </c>
      <c r="L2344" s="93">
        <v>39.9</v>
      </c>
      <c r="M2344" s="93">
        <v>0</v>
      </c>
      <c r="N2344" s="93">
        <v>0</v>
      </c>
      <c r="O2344" s="95">
        <f t="shared" si="121"/>
        <v>39.9</v>
      </c>
      <c r="P2344" s="25" t="s">
        <v>26</v>
      </c>
    </row>
    <row r="2345" spans="2:16" ht="202.5" x14ac:dyDescent="0.2">
      <c r="B2345" s="64">
        <v>2360001250001</v>
      </c>
      <c r="C2345" s="65" t="s">
        <v>1033</v>
      </c>
      <c r="D2345" s="65" t="s">
        <v>569</v>
      </c>
      <c r="E2345" s="65" t="s">
        <v>570</v>
      </c>
      <c r="F2345" s="65" t="s">
        <v>401</v>
      </c>
      <c r="G2345" s="106" t="s">
        <v>4621</v>
      </c>
      <c r="H2345" s="89">
        <v>12836643</v>
      </c>
      <c r="I2345" s="68">
        <v>45957</v>
      </c>
      <c r="J2345" s="61">
        <v>3983</v>
      </c>
      <c r="K2345" s="74">
        <v>93</v>
      </c>
      <c r="L2345" s="93">
        <v>41.07</v>
      </c>
      <c r="M2345" s="93">
        <v>0</v>
      </c>
      <c r="N2345" s="93">
        <v>-0.33</v>
      </c>
      <c r="O2345" s="95">
        <f t="shared" si="121"/>
        <v>40.74</v>
      </c>
      <c r="P2345" s="25" t="s">
        <v>26</v>
      </c>
    </row>
    <row r="2346" spans="2:16" ht="202.5" x14ac:dyDescent="0.2">
      <c r="B2346" s="64">
        <v>1790053881001</v>
      </c>
      <c r="C2346" s="65" t="s">
        <v>1806</v>
      </c>
      <c r="D2346" s="65" t="s">
        <v>569</v>
      </c>
      <c r="E2346" s="65" t="s">
        <v>144</v>
      </c>
      <c r="F2346" s="65" t="s">
        <v>401</v>
      </c>
      <c r="G2346" s="106" t="s">
        <v>4622</v>
      </c>
      <c r="H2346" s="89">
        <v>120487582</v>
      </c>
      <c r="I2346" s="68">
        <v>45957</v>
      </c>
      <c r="J2346" s="61">
        <v>3986</v>
      </c>
      <c r="K2346" s="74">
        <v>93</v>
      </c>
      <c r="L2346" s="93">
        <v>10.38</v>
      </c>
      <c r="M2346" s="93">
        <v>0</v>
      </c>
      <c r="N2346" s="93">
        <v>-0.28000000000000003</v>
      </c>
      <c r="O2346" s="95">
        <f t="shared" si="121"/>
        <v>10.100000000000001</v>
      </c>
      <c r="P2346" s="25" t="s">
        <v>26</v>
      </c>
    </row>
    <row r="2347" spans="2:16" ht="157.5" x14ac:dyDescent="0.2">
      <c r="B2347" s="64" t="s">
        <v>1860</v>
      </c>
      <c r="C2347" s="65" t="s">
        <v>1861</v>
      </c>
      <c r="D2347" s="65" t="s">
        <v>569</v>
      </c>
      <c r="E2347" s="65" t="s">
        <v>570</v>
      </c>
      <c r="F2347" s="65" t="s">
        <v>401</v>
      </c>
      <c r="G2347" s="106" t="s">
        <v>4623</v>
      </c>
      <c r="H2347" s="89">
        <v>92127</v>
      </c>
      <c r="I2347" s="68">
        <v>45957</v>
      </c>
      <c r="J2347" s="61">
        <v>3987</v>
      </c>
      <c r="K2347" s="74">
        <v>93</v>
      </c>
      <c r="L2347" s="93">
        <v>2.6</v>
      </c>
      <c r="M2347" s="93">
        <v>0</v>
      </c>
      <c r="N2347" s="93">
        <v>0</v>
      </c>
      <c r="O2347" s="95">
        <f t="shared" si="121"/>
        <v>2.6</v>
      </c>
      <c r="P2347" s="25" t="s">
        <v>26</v>
      </c>
    </row>
    <row r="2348" spans="2:16" ht="202.5" x14ac:dyDescent="0.2">
      <c r="B2348" s="64">
        <v>1790053881001</v>
      </c>
      <c r="C2348" s="65" t="s">
        <v>1806</v>
      </c>
      <c r="D2348" s="65" t="s">
        <v>569</v>
      </c>
      <c r="E2348" s="65" t="s">
        <v>144</v>
      </c>
      <c r="F2348" s="65" t="s">
        <v>401</v>
      </c>
      <c r="G2348" s="106" t="s">
        <v>4624</v>
      </c>
      <c r="H2348" s="89">
        <v>120793839</v>
      </c>
      <c r="I2348" s="68">
        <v>45957</v>
      </c>
      <c r="J2348" s="61">
        <v>3988</v>
      </c>
      <c r="K2348" s="74">
        <v>93</v>
      </c>
      <c r="L2348" s="93">
        <v>24.85</v>
      </c>
      <c r="M2348" s="93">
        <v>0</v>
      </c>
      <c r="N2348" s="93">
        <v>-0.41</v>
      </c>
      <c r="O2348" s="95">
        <f t="shared" si="121"/>
        <v>24.44</v>
      </c>
      <c r="P2348" s="25" t="s">
        <v>26</v>
      </c>
    </row>
    <row r="2349" spans="2:16" ht="157.5" x14ac:dyDescent="0.2">
      <c r="B2349" s="107" t="s">
        <v>4625</v>
      </c>
      <c r="C2349" s="100" t="s">
        <v>4626</v>
      </c>
      <c r="D2349" s="100" t="s">
        <v>2618</v>
      </c>
      <c r="E2349" s="26" t="s">
        <v>3925</v>
      </c>
      <c r="F2349" s="65" t="s">
        <v>401</v>
      </c>
      <c r="G2349" s="106" t="s">
        <v>4627</v>
      </c>
      <c r="H2349" s="65" t="s">
        <v>401</v>
      </c>
      <c r="I2349" s="68">
        <v>45952</v>
      </c>
      <c r="J2349" s="61">
        <v>121264108</v>
      </c>
      <c r="K2349" s="74">
        <v>93</v>
      </c>
      <c r="L2349" s="93">
        <v>92.71</v>
      </c>
      <c r="M2349" s="93">
        <v>0</v>
      </c>
      <c r="N2349" s="93">
        <v>0</v>
      </c>
      <c r="O2349" s="95">
        <f t="shared" si="121"/>
        <v>92.71</v>
      </c>
      <c r="P2349" s="25" t="s">
        <v>26</v>
      </c>
    </row>
    <row r="2350" spans="2:16" ht="157.5" x14ac:dyDescent="0.2">
      <c r="B2350" s="64" t="s">
        <v>4628</v>
      </c>
      <c r="C2350" s="65" t="s">
        <v>4629</v>
      </c>
      <c r="D2350" s="100" t="s">
        <v>2618</v>
      </c>
      <c r="E2350" s="65" t="s">
        <v>3925</v>
      </c>
      <c r="F2350" s="65" t="s">
        <v>401</v>
      </c>
      <c r="G2350" s="106" t="s">
        <v>4627</v>
      </c>
      <c r="H2350" s="65" t="s">
        <v>401</v>
      </c>
      <c r="I2350" s="68">
        <v>45952</v>
      </c>
      <c r="J2350" s="61">
        <v>121264115</v>
      </c>
      <c r="K2350" s="74">
        <v>93</v>
      </c>
      <c r="L2350" s="93">
        <v>80.55</v>
      </c>
      <c r="M2350" s="93">
        <v>0</v>
      </c>
      <c r="N2350" s="93">
        <v>0</v>
      </c>
      <c r="O2350" s="95">
        <f t="shared" si="121"/>
        <v>80.55</v>
      </c>
      <c r="P2350" s="25" t="s">
        <v>26</v>
      </c>
    </row>
    <row r="2351" spans="2:16" ht="157.5" x14ac:dyDescent="0.2">
      <c r="B2351" s="64" t="s">
        <v>4630</v>
      </c>
      <c r="C2351" s="65" t="s">
        <v>4631</v>
      </c>
      <c r="D2351" s="100" t="s">
        <v>2618</v>
      </c>
      <c r="E2351" s="65" t="s">
        <v>3925</v>
      </c>
      <c r="F2351" s="65" t="s">
        <v>401</v>
      </c>
      <c r="G2351" s="106" t="s">
        <v>4627</v>
      </c>
      <c r="H2351" s="65" t="s">
        <v>401</v>
      </c>
      <c r="I2351" s="68">
        <v>45952</v>
      </c>
      <c r="J2351" s="61">
        <v>121264116</v>
      </c>
      <c r="K2351" s="74">
        <v>93</v>
      </c>
      <c r="L2351" s="93">
        <v>80.55</v>
      </c>
      <c r="M2351" s="93">
        <v>0</v>
      </c>
      <c r="N2351" s="93">
        <v>0</v>
      </c>
      <c r="O2351" s="95">
        <f t="shared" si="121"/>
        <v>80.55</v>
      </c>
      <c r="P2351" s="25" t="s">
        <v>26</v>
      </c>
    </row>
    <row r="2352" spans="2:16" ht="180" x14ac:dyDescent="0.2">
      <c r="B2352" s="64" t="s">
        <v>4632</v>
      </c>
      <c r="C2352" s="65" t="s">
        <v>4633</v>
      </c>
      <c r="D2352" s="100" t="s">
        <v>2618</v>
      </c>
      <c r="E2352" s="65" t="s">
        <v>3816</v>
      </c>
      <c r="F2352" s="65" t="s">
        <v>401</v>
      </c>
      <c r="G2352" s="106" t="s">
        <v>4634</v>
      </c>
      <c r="H2352" s="65" t="s">
        <v>401</v>
      </c>
      <c r="I2352" s="68">
        <v>45952</v>
      </c>
      <c r="J2352" s="61">
        <v>121264187</v>
      </c>
      <c r="K2352" s="74">
        <v>93</v>
      </c>
      <c r="L2352" s="93">
        <v>131.91999999999999</v>
      </c>
      <c r="M2352" s="93">
        <v>0</v>
      </c>
      <c r="N2352" s="93">
        <v>0</v>
      </c>
      <c r="O2352" s="95">
        <f t="shared" si="121"/>
        <v>131.91999999999999</v>
      </c>
      <c r="P2352" s="25" t="s">
        <v>26</v>
      </c>
    </row>
    <row r="2353" spans="2:16" ht="157.5" x14ac:dyDescent="0.2">
      <c r="B2353" s="64" t="s">
        <v>4632</v>
      </c>
      <c r="C2353" s="65" t="s">
        <v>4633</v>
      </c>
      <c r="D2353" s="100" t="s">
        <v>2618</v>
      </c>
      <c r="E2353" s="26" t="s">
        <v>4635</v>
      </c>
      <c r="F2353" s="65" t="s">
        <v>401</v>
      </c>
      <c r="G2353" s="106" t="s">
        <v>4627</v>
      </c>
      <c r="H2353" s="65" t="s">
        <v>401</v>
      </c>
      <c r="I2353" s="68">
        <v>45952</v>
      </c>
      <c r="J2353" s="61">
        <v>121264112</v>
      </c>
      <c r="K2353" s="74">
        <v>93</v>
      </c>
      <c r="L2353" s="93">
        <v>92.71</v>
      </c>
      <c r="M2353" s="93">
        <v>0</v>
      </c>
      <c r="N2353" s="93">
        <v>0</v>
      </c>
      <c r="O2353" s="95">
        <f t="shared" si="121"/>
        <v>92.71</v>
      </c>
      <c r="P2353" s="25" t="s">
        <v>26</v>
      </c>
    </row>
    <row r="2354" spans="2:16" ht="180" x14ac:dyDescent="0.2">
      <c r="B2354" s="64" t="s">
        <v>600</v>
      </c>
      <c r="C2354" s="65" t="s">
        <v>601</v>
      </c>
      <c r="D2354" s="17" t="s">
        <v>391</v>
      </c>
      <c r="E2354" s="65" t="s">
        <v>4636</v>
      </c>
      <c r="F2354" s="65" t="s">
        <v>4019</v>
      </c>
      <c r="G2354" s="106" t="s">
        <v>4637</v>
      </c>
      <c r="H2354" s="65" t="s">
        <v>4638</v>
      </c>
      <c r="I2354" s="68">
        <v>45957</v>
      </c>
      <c r="J2354" s="61">
        <v>3912</v>
      </c>
      <c r="K2354" s="74">
        <v>94</v>
      </c>
      <c r="L2354" s="93">
        <v>1150.05</v>
      </c>
      <c r="M2354" s="93">
        <v>172.51</v>
      </c>
      <c r="N2354" s="93">
        <v>0</v>
      </c>
      <c r="O2354" s="94">
        <f>L2354+M2354+N2354</f>
        <v>1322.56</v>
      </c>
      <c r="P2354" s="25" t="s">
        <v>26</v>
      </c>
    </row>
    <row r="2355" spans="2:16" ht="180" x14ac:dyDescent="0.2">
      <c r="B2355" s="64" t="s">
        <v>600</v>
      </c>
      <c r="C2355" s="65" t="s">
        <v>601</v>
      </c>
      <c r="D2355" s="17" t="s">
        <v>391</v>
      </c>
      <c r="E2355" s="65" t="s">
        <v>4639</v>
      </c>
      <c r="F2355" s="65" t="s">
        <v>4019</v>
      </c>
      <c r="G2355" s="106" t="s">
        <v>4640</v>
      </c>
      <c r="H2355" s="65" t="s">
        <v>4641</v>
      </c>
      <c r="I2355" s="68">
        <v>45957</v>
      </c>
      <c r="J2355" s="61">
        <v>3929</v>
      </c>
      <c r="K2355" s="74">
        <v>94</v>
      </c>
      <c r="L2355" s="93">
        <v>360.77</v>
      </c>
      <c r="M2355" s="93">
        <v>54.12</v>
      </c>
      <c r="N2355" s="93">
        <v>0</v>
      </c>
      <c r="O2355" s="95">
        <f>L2355+M2355+N2355</f>
        <v>414.89</v>
      </c>
      <c r="P2355" s="25" t="s">
        <v>26</v>
      </c>
    </row>
    <row r="2356" spans="2:16" ht="202.5" x14ac:dyDescent="0.2">
      <c r="B2356" s="64">
        <v>1768152560001</v>
      </c>
      <c r="C2356" s="65" t="s">
        <v>596</v>
      </c>
      <c r="D2356" s="65" t="s">
        <v>569</v>
      </c>
      <c r="E2356" s="65" t="s">
        <v>597</v>
      </c>
      <c r="F2356" s="65" t="s">
        <v>2367</v>
      </c>
      <c r="G2356" s="106" t="s">
        <v>4642</v>
      </c>
      <c r="H2356" s="89" t="s">
        <v>4643</v>
      </c>
      <c r="I2356" s="68">
        <v>45957</v>
      </c>
      <c r="J2356" s="61">
        <v>3933</v>
      </c>
      <c r="K2356" s="74">
        <v>94</v>
      </c>
      <c r="L2356" s="93">
        <v>10163.98</v>
      </c>
      <c r="M2356" s="93">
        <v>1524.6</v>
      </c>
      <c r="N2356" s="93">
        <v>-1524.6</v>
      </c>
      <c r="O2356" s="95">
        <f>L2356+M2356+N2356</f>
        <v>10163.98</v>
      </c>
      <c r="P2356" s="25" t="s">
        <v>26</v>
      </c>
    </row>
    <row r="2357" spans="2:16" ht="157.5" x14ac:dyDescent="0.2">
      <c r="B2357" s="64" t="s">
        <v>600</v>
      </c>
      <c r="C2357" s="65" t="s">
        <v>601</v>
      </c>
      <c r="D2357" s="17" t="s">
        <v>391</v>
      </c>
      <c r="E2357" s="65" t="s">
        <v>1406</v>
      </c>
      <c r="F2357" s="65" t="s">
        <v>4153</v>
      </c>
      <c r="G2357" s="106" t="s">
        <v>4644</v>
      </c>
      <c r="H2357" s="89">
        <v>47375</v>
      </c>
      <c r="I2357" s="68">
        <v>45957</v>
      </c>
      <c r="J2357" s="61">
        <v>3937</v>
      </c>
      <c r="K2357" s="74">
        <v>94</v>
      </c>
      <c r="L2357" s="93">
        <v>3462.13</v>
      </c>
      <c r="M2357" s="93">
        <v>519.32000000000005</v>
      </c>
      <c r="N2357" s="93">
        <v>0</v>
      </c>
      <c r="O2357" s="95">
        <f t="shared" ref="O2357:O2369" si="122">L2357+M2357+N2357</f>
        <v>3981.4500000000003</v>
      </c>
      <c r="P2357" s="25" t="s">
        <v>26</v>
      </c>
    </row>
    <row r="2358" spans="2:16" ht="157.5" x14ac:dyDescent="0.2">
      <c r="B2358" s="64" t="s">
        <v>600</v>
      </c>
      <c r="C2358" s="65" t="s">
        <v>601</v>
      </c>
      <c r="D2358" s="17" t="s">
        <v>391</v>
      </c>
      <c r="E2358" s="65" t="s">
        <v>1914</v>
      </c>
      <c r="F2358" s="65" t="s">
        <v>737</v>
      </c>
      <c r="G2358" s="106" t="s">
        <v>4645</v>
      </c>
      <c r="H2358" s="71">
        <v>47377</v>
      </c>
      <c r="I2358" s="68">
        <v>45957</v>
      </c>
      <c r="J2358" s="61">
        <v>3940</v>
      </c>
      <c r="K2358" s="74">
        <v>94</v>
      </c>
      <c r="L2358" s="93">
        <v>860.48</v>
      </c>
      <c r="M2358" s="93">
        <v>129.07</v>
      </c>
      <c r="N2358" s="93">
        <v>0</v>
      </c>
      <c r="O2358" s="95">
        <f t="shared" si="122"/>
        <v>989.55</v>
      </c>
      <c r="P2358" s="25" t="s">
        <v>26</v>
      </c>
    </row>
    <row r="2359" spans="2:16" ht="202.5" x14ac:dyDescent="0.2">
      <c r="B2359" s="64" t="s">
        <v>600</v>
      </c>
      <c r="C2359" s="65" t="s">
        <v>601</v>
      </c>
      <c r="D2359" s="17" t="s">
        <v>391</v>
      </c>
      <c r="E2359" s="65" t="s">
        <v>4646</v>
      </c>
      <c r="F2359" s="65" t="s">
        <v>768</v>
      </c>
      <c r="G2359" s="106" t="s">
        <v>4647</v>
      </c>
      <c r="H2359" s="71">
        <v>47367</v>
      </c>
      <c r="I2359" s="68">
        <v>45957</v>
      </c>
      <c r="J2359" s="61">
        <v>3945</v>
      </c>
      <c r="K2359" s="74">
        <v>94</v>
      </c>
      <c r="L2359" s="93">
        <v>586.20000000000005</v>
      </c>
      <c r="M2359" s="93">
        <v>87.93</v>
      </c>
      <c r="N2359" s="93">
        <v>0</v>
      </c>
      <c r="O2359" s="95">
        <f t="shared" si="122"/>
        <v>674.13000000000011</v>
      </c>
      <c r="P2359" s="25" t="s">
        <v>26</v>
      </c>
    </row>
    <row r="2360" spans="2:16" ht="202.5" x14ac:dyDescent="0.2">
      <c r="B2360" s="64" t="s">
        <v>825</v>
      </c>
      <c r="C2360" s="65" t="s">
        <v>826</v>
      </c>
      <c r="D2360" s="65" t="s">
        <v>3084</v>
      </c>
      <c r="E2360" s="65" t="s">
        <v>3085</v>
      </c>
      <c r="F2360" s="65" t="s">
        <v>401</v>
      </c>
      <c r="G2360" s="106" t="s">
        <v>4648</v>
      </c>
      <c r="H2360" s="65" t="s">
        <v>401</v>
      </c>
      <c r="I2360" s="68">
        <v>45957</v>
      </c>
      <c r="J2360" s="61">
        <v>3949</v>
      </c>
      <c r="K2360" s="74">
        <v>94</v>
      </c>
      <c r="L2360" s="93">
        <v>1192</v>
      </c>
      <c r="M2360" s="93">
        <v>0</v>
      </c>
      <c r="N2360" s="93">
        <v>0</v>
      </c>
      <c r="O2360" s="95">
        <f t="shared" si="122"/>
        <v>1192</v>
      </c>
      <c r="P2360" s="25" t="s">
        <v>26</v>
      </c>
    </row>
    <row r="2361" spans="2:16" ht="180" x14ac:dyDescent="0.2">
      <c r="B2361" s="64" t="s">
        <v>600</v>
      </c>
      <c r="C2361" s="65" t="s">
        <v>601</v>
      </c>
      <c r="D2361" s="17" t="s">
        <v>391</v>
      </c>
      <c r="E2361" s="26" t="s">
        <v>3785</v>
      </c>
      <c r="F2361" s="26" t="s">
        <v>4019</v>
      </c>
      <c r="G2361" s="106" t="s">
        <v>4649</v>
      </c>
      <c r="H2361" s="89">
        <v>47354</v>
      </c>
      <c r="I2361" s="68">
        <v>45957</v>
      </c>
      <c r="J2361" s="61">
        <v>3951</v>
      </c>
      <c r="K2361" s="74">
        <v>94</v>
      </c>
      <c r="L2361" s="93">
        <v>61.54</v>
      </c>
      <c r="M2361" s="93">
        <v>9.23</v>
      </c>
      <c r="N2361" s="93">
        <v>0</v>
      </c>
      <c r="O2361" s="95">
        <f t="shared" si="122"/>
        <v>70.77</v>
      </c>
      <c r="P2361" s="25" t="s">
        <v>26</v>
      </c>
    </row>
    <row r="2362" spans="2:16" ht="69.75" customHeight="1" x14ac:dyDescent="0.2">
      <c r="B2362" s="64" t="s">
        <v>600</v>
      </c>
      <c r="C2362" s="65" t="s">
        <v>601</v>
      </c>
      <c r="D2362" s="17" t="s">
        <v>391</v>
      </c>
      <c r="E2362" s="65" t="s">
        <v>4650</v>
      </c>
      <c r="F2362" s="65" t="s">
        <v>737</v>
      </c>
      <c r="G2362" s="106" t="s">
        <v>4651</v>
      </c>
      <c r="H2362" s="89">
        <v>1941</v>
      </c>
      <c r="I2362" s="68">
        <v>45957</v>
      </c>
      <c r="J2362" s="61">
        <v>3952</v>
      </c>
      <c r="K2362" s="74">
        <v>94</v>
      </c>
      <c r="L2362" s="93">
        <v>497.16</v>
      </c>
      <c r="M2362" s="93">
        <v>74.569999999999993</v>
      </c>
      <c r="N2362" s="93">
        <v>0</v>
      </c>
      <c r="O2362" s="95">
        <f t="shared" si="122"/>
        <v>571.73</v>
      </c>
      <c r="P2362" s="25" t="s">
        <v>26</v>
      </c>
    </row>
    <row r="2363" spans="2:16" ht="157.5" x14ac:dyDescent="0.2">
      <c r="B2363" s="64" t="s">
        <v>600</v>
      </c>
      <c r="C2363" s="65" t="s">
        <v>601</v>
      </c>
      <c r="D2363" s="17" t="s">
        <v>391</v>
      </c>
      <c r="E2363" s="65" t="s">
        <v>4652</v>
      </c>
      <c r="F2363" s="65" t="s">
        <v>4153</v>
      </c>
      <c r="G2363" s="106" t="s">
        <v>4653</v>
      </c>
      <c r="H2363" s="89">
        <v>47371</v>
      </c>
      <c r="I2363" s="68">
        <v>45957</v>
      </c>
      <c r="J2363" s="61">
        <v>3958</v>
      </c>
      <c r="K2363" s="74">
        <v>94</v>
      </c>
      <c r="L2363" s="93">
        <v>2199.7399999999998</v>
      </c>
      <c r="M2363" s="93">
        <v>329.96</v>
      </c>
      <c r="N2363" s="93">
        <v>0</v>
      </c>
      <c r="O2363" s="95">
        <f>L2363+M2363+N2363</f>
        <v>2529.6999999999998</v>
      </c>
      <c r="P2363" s="25" t="s">
        <v>26</v>
      </c>
    </row>
    <row r="2364" spans="2:16" ht="180" x14ac:dyDescent="0.2">
      <c r="B2364" s="64" t="s">
        <v>600</v>
      </c>
      <c r="C2364" s="65" t="s">
        <v>601</v>
      </c>
      <c r="D2364" s="17" t="s">
        <v>391</v>
      </c>
      <c r="E2364" s="65" t="s">
        <v>2517</v>
      </c>
      <c r="F2364" s="65" t="s">
        <v>4153</v>
      </c>
      <c r="G2364" s="106" t="s">
        <v>4654</v>
      </c>
      <c r="H2364" s="89">
        <v>47381</v>
      </c>
      <c r="I2364" s="68">
        <v>45957</v>
      </c>
      <c r="J2364" s="61">
        <v>3966</v>
      </c>
      <c r="K2364" s="74">
        <v>94</v>
      </c>
      <c r="L2364" s="93">
        <v>4323.41</v>
      </c>
      <c r="M2364" s="93">
        <v>648.51</v>
      </c>
      <c r="N2364" s="93">
        <v>0</v>
      </c>
      <c r="O2364" s="95">
        <f>L2364+M2364+N2364</f>
        <v>4971.92</v>
      </c>
      <c r="P2364" s="25" t="s">
        <v>26</v>
      </c>
    </row>
    <row r="2365" spans="2:16" ht="157.5" x14ac:dyDescent="0.2">
      <c r="B2365" s="64" t="s">
        <v>600</v>
      </c>
      <c r="C2365" s="65" t="s">
        <v>601</v>
      </c>
      <c r="D2365" s="17" t="s">
        <v>391</v>
      </c>
      <c r="E2365" s="65" t="s">
        <v>1497</v>
      </c>
      <c r="F2365" s="65" t="s">
        <v>737</v>
      </c>
      <c r="G2365" s="106" t="s">
        <v>4655</v>
      </c>
      <c r="H2365" s="89">
        <v>47370</v>
      </c>
      <c r="I2365" s="68">
        <v>45957</v>
      </c>
      <c r="J2365" s="61">
        <v>3994</v>
      </c>
      <c r="K2365" s="74">
        <v>94</v>
      </c>
      <c r="L2365" s="93">
        <v>3438.43</v>
      </c>
      <c r="M2365" s="93">
        <v>515.76</v>
      </c>
      <c r="N2365" s="93">
        <v>0</v>
      </c>
      <c r="O2365" s="95">
        <f>L2365+M2365+N2365</f>
        <v>3954.1899999999996</v>
      </c>
      <c r="P2365" s="25" t="s">
        <v>26</v>
      </c>
    </row>
    <row r="2366" spans="2:16" ht="180" x14ac:dyDescent="0.2">
      <c r="B2366" s="64" t="s">
        <v>600</v>
      </c>
      <c r="C2366" s="65" t="s">
        <v>601</v>
      </c>
      <c r="D2366" s="17" t="s">
        <v>391</v>
      </c>
      <c r="E2366" s="65" t="s">
        <v>1835</v>
      </c>
      <c r="F2366" s="65" t="s">
        <v>768</v>
      </c>
      <c r="G2366" s="106" t="s">
        <v>4656</v>
      </c>
      <c r="H2366" s="89" t="s">
        <v>4657</v>
      </c>
      <c r="I2366" s="68">
        <v>45957</v>
      </c>
      <c r="J2366" s="61">
        <v>3969</v>
      </c>
      <c r="K2366" s="74">
        <v>94</v>
      </c>
      <c r="L2366" s="93">
        <v>307.89999999999998</v>
      </c>
      <c r="M2366" s="93">
        <v>46.19</v>
      </c>
      <c r="N2366" s="93">
        <v>0</v>
      </c>
      <c r="O2366" s="95">
        <f t="shared" si="122"/>
        <v>354.09</v>
      </c>
      <c r="P2366" s="25" t="s">
        <v>26</v>
      </c>
    </row>
    <row r="2367" spans="2:16" ht="180" x14ac:dyDescent="0.2">
      <c r="B2367" s="64" t="s">
        <v>600</v>
      </c>
      <c r="C2367" s="65" t="s">
        <v>601</v>
      </c>
      <c r="D2367" s="17" t="s">
        <v>391</v>
      </c>
      <c r="E2367" s="65" t="s">
        <v>4658</v>
      </c>
      <c r="F2367" s="65" t="s">
        <v>4019</v>
      </c>
      <c r="G2367" s="106" t="s">
        <v>4659</v>
      </c>
      <c r="H2367" s="89" t="s">
        <v>4660</v>
      </c>
      <c r="I2367" s="68">
        <v>45957</v>
      </c>
      <c r="J2367" s="61">
        <v>3971</v>
      </c>
      <c r="K2367" s="74">
        <v>94</v>
      </c>
      <c r="L2367" s="93">
        <v>1131.46</v>
      </c>
      <c r="M2367" s="93">
        <v>169.72</v>
      </c>
      <c r="N2367" s="93">
        <v>0</v>
      </c>
      <c r="O2367" s="95">
        <f t="shared" si="122"/>
        <v>1301.18</v>
      </c>
      <c r="P2367" s="25" t="s">
        <v>26</v>
      </c>
    </row>
    <row r="2368" spans="2:16" ht="157.5" x14ac:dyDescent="0.2">
      <c r="B2368" s="64" t="s">
        <v>600</v>
      </c>
      <c r="C2368" s="65" t="s">
        <v>601</v>
      </c>
      <c r="D2368" s="17" t="s">
        <v>391</v>
      </c>
      <c r="E2368" s="65" t="s">
        <v>2837</v>
      </c>
      <c r="F2368" s="65" t="s">
        <v>737</v>
      </c>
      <c r="G2368" s="106" t="s">
        <v>4661</v>
      </c>
      <c r="H2368" s="89">
        <v>47374</v>
      </c>
      <c r="I2368" s="68">
        <v>45957</v>
      </c>
      <c r="J2368" s="61">
        <v>3975</v>
      </c>
      <c r="K2368" s="74">
        <v>94</v>
      </c>
      <c r="L2368" s="93">
        <v>1607.11</v>
      </c>
      <c r="M2368" s="93">
        <v>241.07</v>
      </c>
      <c r="N2368" s="93">
        <v>0</v>
      </c>
      <c r="O2368" s="95">
        <f t="shared" si="122"/>
        <v>1848.1799999999998</v>
      </c>
      <c r="P2368" s="25" t="s">
        <v>26</v>
      </c>
    </row>
    <row r="2369" spans="2:16" ht="180" x14ac:dyDescent="0.2">
      <c r="B2369" s="64" t="s">
        <v>600</v>
      </c>
      <c r="C2369" s="65" t="s">
        <v>601</v>
      </c>
      <c r="D2369" s="17" t="s">
        <v>391</v>
      </c>
      <c r="E2369" s="65" t="s">
        <v>4662</v>
      </c>
      <c r="F2369" s="65" t="s">
        <v>768</v>
      </c>
      <c r="G2369" s="106" t="s">
        <v>4663</v>
      </c>
      <c r="H2369" s="89" t="s">
        <v>4664</v>
      </c>
      <c r="I2369" s="68">
        <v>45957</v>
      </c>
      <c r="J2369" s="61">
        <v>3978</v>
      </c>
      <c r="K2369" s="74">
        <v>94</v>
      </c>
      <c r="L2369" s="93">
        <v>588.75</v>
      </c>
      <c r="M2369" s="93">
        <v>88.31</v>
      </c>
      <c r="N2369" s="93">
        <v>0</v>
      </c>
      <c r="O2369" s="95">
        <f t="shared" si="122"/>
        <v>677.06</v>
      </c>
      <c r="P2369" s="25" t="s">
        <v>26</v>
      </c>
    </row>
    <row r="2370" spans="2:16" ht="202.5" x14ac:dyDescent="0.2">
      <c r="B2370" s="64" t="s">
        <v>600</v>
      </c>
      <c r="C2370" s="65" t="s">
        <v>601</v>
      </c>
      <c r="D2370" s="17" t="s">
        <v>391</v>
      </c>
      <c r="E2370" s="65" t="s">
        <v>4665</v>
      </c>
      <c r="F2370" s="65" t="s">
        <v>434</v>
      </c>
      <c r="G2370" s="106" t="s">
        <v>4666</v>
      </c>
      <c r="H2370" s="89">
        <v>28</v>
      </c>
      <c r="I2370" s="68">
        <v>45957</v>
      </c>
      <c r="J2370" s="61">
        <v>3982</v>
      </c>
      <c r="K2370" s="74">
        <v>94</v>
      </c>
      <c r="L2370" s="93">
        <v>996</v>
      </c>
      <c r="M2370" s="93">
        <v>0</v>
      </c>
      <c r="N2370" s="93">
        <v>-99.6</v>
      </c>
      <c r="O2370" s="95">
        <f>L2370+M2370+N2370</f>
        <v>896.4</v>
      </c>
      <c r="P2370" s="25" t="s">
        <v>26</v>
      </c>
    </row>
    <row r="2371" spans="2:16" ht="180" x14ac:dyDescent="0.2">
      <c r="B2371" s="64">
        <v>1360074590001</v>
      </c>
      <c r="C2371" s="65" t="s">
        <v>648</v>
      </c>
      <c r="D2371" s="65" t="s">
        <v>569</v>
      </c>
      <c r="E2371" s="65" t="s">
        <v>570</v>
      </c>
      <c r="F2371" s="65" t="s">
        <v>401</v>
      </c>
      <c r="G2371" s="106" t="s">
        <v>4667</v>
      </c>
      <c r="H2371" s="89">
        <v>1055</v>
      </c>
      <c r="I2371" s="68">
        <v>45957</v>
      </c>
      <c r="J2371" s="61">
        <v>3985</v>
      </c>
      <c r="K2371" s="74">
        <v>94</v>
      </c>
      <c r="L2371" s="93">
        <v>74.56</v>
      </c>
      <c r="M2371" s="93">
        <v>0</v>
      </c>
      <c r="N2371" s="93">
        <v>0</v>
      </c>
      <c r="O2371" s="95">
        <f t="shared" ref="O2371:O2376" si="123">L2371+M2371+N2371</f>
        <v>74.56</v>
      </c>
      <c r="P2371" s="25" t="s">
        <v>26</v>
      </c>
    </row>
    <row r="2372" spans="2:16" ht="157.5" x14ac:dyDescent="0.2">
      <c r="B2372" s="64" t="s">
        <v>825</v>
      </c>
      <c r="C2372" s="65" t="s">
        <v>826</v>
      </c>
      <c r="D2372" s="65" t="s">
        <v>3084</v>
      </c>
      <c r="E2372" s="65" t="s">
        <v>3085</v>
      </c>
      <c r="F2372" s="65" t="s">
        <v>401</v>
      </c>
      <c r="G2372" s="106" t="s">
        <v>4668</v>
      </c>
      <c r="H2372" s="65" t="s">
        <v>401</v>
      </c>
      <c r="I2372" s="68">
        <v>45957</v>
      </c>
      <c r="J2372" s="61">
        <v>3989</v>
      </c>
      <c r="K2372" s="74">
        <v>94</v>
      </c>
      <c r="L2372" s="93">
        <v>3302</v>
      </c>
      <c r="M2372" s="93">
        <v>0</v>
      </c>
      <c r="N2372" s="93">
        <v>0</v>
      </c>
      <c r="O2372" s="95">
        <f t="shared" si="123"/>
        <v>3302</v>
      </c>
      <c r="P2372" s="25" t="s">
        <v>26</v>
      </c>
    </row>
    <row r="2373" spans="2:16" ht="180" x14ac:dyDescent="0.2">
      <c r="B2373" s="64" t="s">
        <v>600</v>
      </c>
      <c r="C2373" s="65" t="s">
        <v>601</v>
      </c>
      <c r="D2373" s="17" t="s">
        <v>391</v>
      </c>
      <c r="E2373" s="65" t="s">
        <v>4669</v>
      </c>
      <c r="F2373" s="65" t="s">
        <v>768</v>
      </c>
      <c r="G2373" s="106" t="s">
        <v>4670</v>
      </c>
      <c r="H2373" s="89" t="s">
        <v>4671</v>
      </c>
      <c r="I2373" s="68">
        <v>45957</v>
      </c>
      <c r="J2373" s="61">
        <v>3990</v>
      </c>
      <c r="K2373" s="74">
        <v>94</v>
      </c>
      <c r="L2373" s="93">
        <v>1199.6500000000001</v>
      </c>
      <c r="M2373" s="93">
        <v>179.95</v>
      </c>
      <c r="N2373" s="93">
        <v>0</v>
      </c>
      <c r="O2373" s="95">
        <f t="shared" si="123"/>
        <v>1379.6000000000001</v>
      </c>
      <c r="P2373" s="25" t="s">
        <v>26</v>
      </c>
    </row>
    <row r="2374" spans="2:16" ht="202.5" x14ac:dyDescent="0.2">
      <c r="B2374" s="64" t="s">
        <v>600</v>
      </c>
      <c r="C2374" s="65" t="s">
        <v>601</v>
      </c>
      <c r="D2374" s="17" t="s">
        <v>391</v>
      </c>
      <c r="E2374" s="65" t="s">
        <v>4672</v>
      </c>
      <c r="F2374" s="65" t="s">
        <v>3769</v>
      </c>
      <c r="G2374" s="106" t="s">
        <v>4673</v>
      </c>
      <c r="H2374" s="89">
        <v>66</v>
      </c>
      <c r="I2374" s="68">
        <v>45957</v>
      </c>
      <c r="J2374" s="61">
        <v>3992</v>
      </c>
      <c r="K2374" s="74">
        <v>94</v>
      </c>
      <c r="L2374" s="93">
        <v>4680</v>
      </c>
      <c r="M2374" s="93">
        <v>702</v>
      </c>
      <c r="N2374" s="93">
        <v>-1170</v>
      </c>
      <c r="O2374" s="95">
        <f t="shared" si="123"/>
        <v>4212</v>
      </c>
      <c r="P2374" s="25" t="s">
        <v>26</v>
      </c>
    </row>
    <row r="2375" spans="2:16" ht="180" x14ac:dyDescent="0.2">
      <c r="B2375" s="64" t="s">
        <v>600</v>
      </c>
      <c r="C2375" s="65" t="s">
        <v>601</v>
      </c>
      <c r="D2375" s="17" t="s">
        <v>391</v>
      </c>
      <c r="E2375" s="26" t="s">
        <v>4674</v>
      </c>
      <c r="F2375" s="108" t="s">
        <v>737</v>
      </c>
      <c r="G2375" s="106" t="s">
        <v>4675</v>
      </c>
      <c r="H2375" s="89">
        <v>47368</v>
      </c>
      <c r="I2375" s="68">
        <v>45957</v>
      </c>
      <c r="J2375" s="61">
        <v>3996</v>
      </c>
      <c r="K2375" s="74">
        <v>94</v>
      </c>
      <c r="L2375" s="93">
        <v>2509.35</v>
      </c>
      <c r="M2375" s="93">
        <v>376.4</v>
      </c>
      <c r="N2375" s="93">
        <v>0</v>
      </c>
      <c r="O2375" s="95">
        <f t="shared" si="123"/>
        <v>2885.75</v>
      </c>
      <c r="P2375" s="25" t="s">
        <v>26</v>
      </c>
    </row>
    <row r="2376" spans="2:16" ht="202.5" x14ac:dyDescent="0.2">
      <c r="B2376" s="64" t="s">
        <v>942</v>
      </c>
      <c r="C2376" s="65" t="s">
        <v>943</v>
      </c>
      <c r="D2376" s="65" t="s">
        <v>569</v>
      </c>
      <c r="E2376" s="65" t="s">
        <v>144</v>
      </c>
      <c r="F2376" s="65" t="s">
        <v>401</v>
      </c>
      <c r="G2376" s="106" t="s">
        <v>4676</v>
      </c>
      <c r="H2376" s="89">
        <v>47188421</v>
      </c>
      <c r="I2376" s="68">
        <v>45957</v>
      </c>
      <c r="J2376" s="61">
        <v>3999</v>
      </c>
      <c r="K2376" s="74">
        <v>94</v>
      </c>
      <c r="L2376" s="93">
        <v>12.74</v>
      </c>
      <c r="M2376" s="93">
        <v>0.14000000000000001</v>
      </c>
      <c r="N2376" s="93">
        <v>-0.14000000000000001</v>
      </c>
      <c r="O2376" s="95">
        <f t="shared" si="123"/>
        <v>12.74</v>
      </c>
      <c r="P2376" s="25" t="s">
        <v>26</v>
      </c>
    </row>
    <row r="2377" spans="2:16" ht="157.5" x14ac:dyDescent="0.2">
      <c r="B2377" s="53" t="s">
        <v>288</v>
      </c>
      <c r="C2377" s="17" t="s">
        <v>289</v>
      </c>
      <c r="D2377" s="26" t="s">
        <v>151</v>
      </c>
      <c r="E2377" s="65" t="s">
        <v>4677</v>
      </c>
      <c r="F2377" s="65" t="s">
        <v>401</v>
      </c>
      <c r="G2377" s="106" t="s">
        <v>4678</v>
      </c>
      <c r="H2377" s="65" t="s">
        <v>401</v>
      </c>
      <c r="I2377" s="68">
        <v>45958</v>
      </c>
      <c r="J2377" s="61">
        <v>3936</v>
      </c>
      <c r="K2377" s="74">
        <v>95</v>
      </c>
      <c r="L2377" s="93">
        <v>4612.04</v>
      </c>
      <c r="M2377" s="93">
        <v>0</v>
      </c>
      <c r="N2377" s="93">
        <v>-7.33</v>
      </c>
      <c r="O2377" s="94">
        <f>L2377+M2377+N2377</f>
        <v>4604.71</v>
      </c>
      <c r="P2377" s="25" t="s">
        <v>26</v>
      </c>
    </row>
    <row r="2378" spans="2:16" ht="255.75" x14ac:dyDescent="0.2">
      <c r="B2378" s="53" t="s">
        <v>288</v>
      </c>
      <c r="C2378" s="17" t="s">
        <v>289</v>
      </c>
      <c r="D2378" s="26" t="s">
        <v>151</v>
      </c>
      <c r="E2378" s="65" t="s">
        <v>4679</v>
      </c>
      <c r="F2378" s="65" t="s">
        <v>401</v>
      </c>
      <c r="G2378" s="106" t="s">
        <v>4680</v>
      </c>
      <c r="H2378" s="65" t="s">
        <v>401</v>
      </c>
      <c r="I2378" s="68">
        <v>45958</v>
      </c>
      <c r="J2378" s="61">
        <v>3973</v>
      </c>
      <c r="K2378" s="74">
        <v>95</v>
      </c>
      <c r="L2378" s="93">
        <v>1242.1400000000001</v>
      </c>
      <c r="M2378" s="93">
        <v>0</v>
      </c>
      <c r="N2378" s="93">
        <v>0</v>
      </c>
      <c r="O2378" s="95">
        <f>L2378+M2378+N2378</f>
        <v>1242.1400000000001</v>
      </c>
      <c r="P2378" s="25" t="s">
        <v>26</v>
      </c>
    </row>
    <row r="2379" spans="2:16" ht="116.25" x14ac:dyDescent="0.2">
      <c r="B2379" s="53" t="s">
        <v>288</v>
      </c>
      <c r="C2379" s="17" t="s">
        <v>289</v>
      </c>
      <c r="D2379" s="26" t="s">
        <v>151</v>
      </c>
      <c r="E2379" s="65" t="s">
        <v>4681</v>
      </c>
      <c r="F2379" s="65" t="s">
        <v>401</v>
      </c>
      <c r="G2379" s="106" t="s">
        <v>4682</v>
      </c>
      <c r="H2379" s="65" t="s">
        <v>401</v>
      </c>
      <c r="I2379" s="68">
        <v>45958</v>
      </c>
      <c r="J2379" s="61">
        <v>3984</v>
      </c>
      <c r="K2379" s="74">
        <v>95</v>
      </c>
      <c r="L2379" s="93">
        <v>537.83000000000004</v>
      </c>
      <c r="M2379" s="93">
        <v>0</v>
      </c>
      <c r="N2379" s="93">
        <v>-103.49</v>
      </c>
      <c r="O2379" s="95">
        <f>L2379+M2379+N2379</f>
        <v>434.34000000000003</v>
      </c>
      <c r="P2379" s="25" t="s">
        <v>26</v>
      </c>
    </row>
    <row r="2380" spans="2:16" ht="202.5" x14ac:dyDescent="0.2">
      <c r="B2380" s="64" t="s">
        <v>1345</v>
      </c>
      <c r="C2380" s="65" t="s">
        <v>1346</v>
      </c>
      <c r="D2380" s="65" t="s">
        <v>569</v>
      </c>
      <c r="E2380" s="65" t="s">
        <v>570</v>
      </c>
      <c r="F2380" s="65" t="s">
        <v>401</v>
      </c>
      <c r="G2380" s="106" t="s">
        <v>4683</v>
      </c>
      <c r="H2380" s="89">
        <v>532056</v>
      </c>
      <c r="I2380" s="68">
        <v>45958</v>
      </c>
      <c r="J2380" s="61">
        <v>4001</v>
      </c>
      <c r="K2380" s="74">
        <v>95</v>
      </c>
      <c r="L2380" s="93">
        <v>3.16</v>
      </c>
      <c r="M2380" s="93">
        <v>0</v>
      </c>
      <c r="N2380" s="93">
        <v>0</v>
      </c>
      <c r="O2380" s="95">
        <f t="shared" ref="O2380:O2392" si="124">L2380+M2380+N2380</f>
        <v>3.16</v>
      </c>
      <c r="P2380" s="25" t="s">
        <v>26</v>
      </c>
    </row>
    <row r="2381" spans="2:16" ht="180" x14ac:dyDescent="0.2">
      <c r="B2381" s="64">
        <v>17071757560001</v>
      </c>
      <c r="C2381" s="65" t="s">
        <v>753</v>
      </c>
      <c r="D2381" s="65" t="s">
        <v>101</v>
      </c>
      <c r="E2381" s="65" t="s">
        <v>763</v>
      </c>
      <c r="F2381" s="65" t="s">
        <v>320</v>
      </c>
      <c r="G2381" s="106" t="s">
        <v>4684</v>
      </c>
      <c r="H2381" s="71">
        <v>75</v>
      </c>
      <c r="I2381" s="68">
        <v>45958</v>
      </c>
      <c r="J2381" s="61">
        <v>4003</v>
      </c>
      <c r="K2381" s="74">
        <v>95</v>
      </c>
      <c r="L2381" s="93">
        <v>2520</v>
      </c>
      <c r="M2381" s="93">
        <v>378</v>
      </c>
      <c r="N2381" s="93">
        <v>-630</v>
      </c>
      <c r="O2381" s="95">
        <f t="shared" si="124"/>
        <v>2268</v>
      </c>
      <c r="P2381" s="25" t="s">
        <v>26</v>
      </c>
    </row>
    <row r="2382" spans="2:16" ht="162.75" x14ac:dyDescent="0.2">
      <c r="B2382" s="64" t="s">
        <v>1342</v>
      </c>
      <c r="C2382" s="65" t="s">
        <v>3714</v>
      </c>
      <c r="D2382" s="65" t="s">
        <v>3707</v>
      </c>
      <c r="E2382" s="65" t="s">
        <v>570</v>
      </c>
      <c r="F2382" s="65" t="s">
        <v>401</v>
      </c>
      <c r="G2382" s="106" t="s">
        <v>4685</v>
      </c>
      <c r="H2382" s="71" t="s">
        <v>4686</v>
      </c>
      <c r="I2382" s="68">
        <v>45958</v>
      </c>
      <c r="J2382" s="61">
        <v>4006</v>
      </c>
      <c r="K2382" s="74">
        <v>95</v>
      </c>
      <c r="L2382" s="93">
        <v>51.44</v>
      </c>
      <c r="M2382" s="93">
        <v>0</v>
      </c>
      <c r="N2382" s="93">
        <v>0</v>
      </c>
      <c r="O2382" s="95">
        <f t="shared" si="124"/>
        <v>51.44</v>
      </c>
      <c r="P2382" s="25" t="s">
        <v>26</v>
      </c>
    </row>
    <row r="2383" spans="2:16" ht="180" x14ac:dyDescent="0.2">
      <c r="B2383" s="64">
        <v>1391916728001</v>
      </c>
      <c r="C2383" s="65" t="s">
        <v>4131</v>
      </c>
      <c r="D2383" s="65" t="s">
        <v>2049</v>
      </c>
      <c r="E2383" s="65" t="s">
        <v>4132</v>
      </c>
      <c r="F2383" s="65" t="s">
        <v>3357</v>
      </c>
      <c r="G2383" s="106" t="s">
        <v>4687</v>
      </c>
      <c r="H2383" s="89">
        <v>2720</v>
      </c>
      <c r="I2383" s="68">
        <v>45958</v>
      </c>
      <c r="J2383" s="61">
        <v>4011</v>
      </c>
      <c r="K2383" s="74">
        <v>95</v>
      </c>
      <c r="L2383" s="93">
        <v>278.76</v>
      </c>
      <c r="M2383" s="93">
        <v>41.81</v>
      </c>
      <c r="N2383" s="93">
        <v>-49.48</v>
      </c>
      <c r="O2383" s="95">
        <f t="shared" si="124"/>
        <v>271.08999999999997</v>
      </c>
      <c r="P2383" s="25" t="s">
        <v>26</v>
      </c>
    </row>
    <row r="2384" spans="2:16" ht="180" x14ac:dyDescent="0.2">
      <c r="B2384" s="64" t="s">
        <v>669</v>
      </c>
      <c r="C2384" s="65" t="s">
        <v>1222</v>
      </c>
      <c r="D2384" s="65" t="s">
        <v>569</v>
      </c>
      <c r="E2384" s="65" t="s">
        <v>570</v>
      </c>
      <c r="F2384" s="65" t="s">
        <v>401</v>
      </c>
      <c r="G2384" s="106" t="s">
        <v>4688</v>
      </c>
      <c r="H2384" s="89" t="s">
        <v>4689</v>
      </c>
      <c r="I2384" s="68">
        <v>45958</v>
      </c>
      <c r="J2384" s="61">
        <v>4012</v>
      </c>
      <c r="K2384" s="74">
        <v>95</v>
      </c>
      <c r="L2384" s="93">
        <v>2.5</v>
      </c>
      <c r="M2384" s="93">
        <v>0</v>
      </c>
      <c r="N2384" s="93">
        <v>0</v>
      </c>
      <c r="O2384" s="95">
        <f t="shared" si="124"/>
        <v>2.5</v>
      </c>
      <c r="P2384" s="25" t="s">
        <v>26</v>
      </c>
    </row>
    <row r="2385" spans="2:16" ht="225" x14ac:dyDescent="0.2">
      <c r="B2385" s="64">
        <v>1792601622001</v>
      </c>
      <c r="C2385" s="65" t="s">
        <v>1725</v>
      </c>
      <c r="D2385" s="65" t="s">
        <v>569</v>
      </c>
      <c r="E2385" s="65" t="s">
        <v>570</v>
      </c>
      <c r="F2385" s="65" t="s">
        <v>401</v>
      </c>
      <c r="G2385" s="106" t="s">
        <v>4690</v>
      </c>
      <c r="H2385" s="89">
        <v>8998</v>
      </c>
      <c r="I2385" s="68">
        <v>45958</v>
      </c>
      <c r="J2385" s="61">
        <v>4013</v>
      </c>
      <c r="K2385" s="74">
        <v>95</v>
      </c>
      <c r="L2385" s="93">
        <v>25.75</v>
      </c>
      <c r="M2385" s="93">
        <v>0</v>
      </c>
      <c r="N2385" s="93">
        <v>0</v>
      </c>
      <c r="O2385" s="95">
        <f t="shared" si="124"/>
        <v>25.75</v>
      </c>
      <c r="P2385" s="25" t="s">
        <v>26</v>
      </c>
    </row>
    <row r="2386" spans="2:16" ht="135" x14ac:dyDescent="0.2">
      <c r="B2386" s="64" t="s">
        <v>1339</v>
      </c>
      <c r="C2386" s="65" t="s">
        <v>656</v>
      </c>
      <c r="D2386" s="65" t="s">
        <v>569</v>
      </c>
      <c r="E2386" s="65" t="s">
        <v>570</v>
      </c>
      <c r="F2386" s="65" t="s">
        <v>401</v>
      </c>
      <c r="G2386" s="106" t="s">
        <v>4691</v>
      </c>
      <c r="H2386" s="89" t="s">
        <v>4692</v>
      </c>
      <c r="I2386" s="68">
        <v>45958</v>
      </c>
      <c r="J2386" s="61">
        <v>4015</v>
      </c>
      <c r="K2386" s="74">
        <v>95</v>
      </c>
      <c r="L2386" s="93">
        <v>41.87</v>
      </c>
      <c r="M2386" s="93">
        <v>0</v>
      </c>
      <c r="N2386" s="93">
        <v>0</v>
      </c>
      <c r="O2386" s="95">
        <f>L2386+M2386+N2386</f>
        <v>41.87</v>
      </c>
      <c r="P2386" s="25" t="s">
        <v>26</v>
      </c>
    </row>
    <row r="2387" spans="2:16" ht="279" x14ac:dyDescent="0.2">
      <c r="B2387" s="64" t="s">
        <v>896</v>
      </c>
      <c r="C2387" s="65" t="s">
        <v>970</v>
      </c>
      <c r="D2387" s="65" t="s">
        <v>569</v>
      </c>
      <c r="E2387" s="65" t="s">
        <v>570</v>
      </c>
      <c r="F2387" s="65" t="s">
        <v>401</v>
      </c>
      <c r="G2387" s="106" t="s">
        <v>4693</v>
      </c>
      <c r="H2387" s="89" t="s">
        <v>4694</v>
      </c>
      <c r="I2387" s="68">
        <v>45958</v>
      </c>
      <c r="J2387" s="61">
        <v>4017</v>
      </c>
      <c r="K2387" s="74">
        <v>95</v>
      </c>
      <c r="L2387" s="93">
        <v>2716.49</v>
      </c>
      <c r="M2387" s="93">
        <v>1.02</v>
      </c>
      <c r="N2387" s="93">
        <v>-1.02</v>
      </c>
      <c r="O2387" s="95">
        <f>L2387+M2387+N2387</f>
        <v>2716.49</v>
      </c>
      <c r="P2387" s="25" t="s">
        <v>26</v>
      </c>
    </row>
    <row r="2388" spans="2:16" ht="180" x14ac:dyDescent="0.2">
      <c r="B2388" s="64" t="s">
        <v>896</v>
      </c>
      <c r="C2388" s="65" t="s">
        <v>970</v>
      </c>
      <c r="D2388" s="65" t="s">
        <v>569</v>
      </c>
      <c r="E2388" s="65" t="s">
        <v>570</v>
      </c>
      <c r="F2388" s="65" t="s">
        <v>401</v>
      </c>
      <c r="G2388" s="106" t="s">
        <v>4695</v>
      </c>
      <c r="H2388" s="89" t="s">
        <v>4696</v>
      </c>
      <c r="I2388" s="68">
        <v>45958</v>
      </c>
      <c r="J2388" s="61">
        <v>4022</v>
      </c>
      <c r="K2388" s="74">
        <v>95</v>
      </c>
      <c r="L2388" s="93">
        <v>5790.04</v>
      </c>
      <c r="M2388" s="93">
        <v>0</v>
      </c>
      <c r="N2388" s="93">
        <v>-124.64</v>
      </c>
      <c r="O2388" s="95">
        <f>L2388+M2388+N2388</f>
        <v>5665.4</v>
      </c>
      <c r="P2388" s="25" t="s">
        <v>26</v>
      </c>
    </row>
    <row r="2389" spans="2:16" ht="202.5" x14ac:dyDescent="0.2">
      <c r="B2389" s="64" t="s">
        <v>2525</v>
      </c>
      <c r="C2389" s="65" t="s">
        <v>2526</v>
      </c>
      <c r="D2389" s="65" t="s">
        <v>569</v>
      </c>
      <c r="E2389" s="65" t="s">
        <v>570</v>
      </c>
      <c r="F2389" s="65" t="s">
        <v>401</v>
      </c>
      <c r="G2389" s="106" t="s">
        <v>4697</v>
      </c>
      <c r="H2389" s="89" t="s">
        <v>4698</v>
      </c>
      <c r="I2389" s="68">
        <v>45958</v>
      </c>
      <c r="J2389" s="61">
        <v>4023</v>
      </c>
      <c r="K2389" s="74">
        <v>95</v>
      </c>
      <c r="L2389" s="93">
        <v>32.049999999999997</v>
      </c>
      <c r="M2389" s="93">
        <v>0</v>
      </c>
      <c r="N2389" s="93">
        <v>0</v>
      </c>
      <c r="O2389" s="95">
        <f t="shared" si="124"/>
        <v>32.049999999999997</v>
      </c>
      <c r="P2389" s="25" t="s">
        <v>26</v>
      </c>
    </row>
    <row r="2390" spans="2:16" ht="157.5" x14ac:dyDescent="0.2">
      <c r="B2390" s="64">
        <v>1768181900001</v>
      </c>
      <c r="C2390" s="65" t="s">
        <v>1131</v>
      </c>
      <c r="D2390" s="65" t="s">
        <v>569</v>
      </c>
      <c r="E2390" s="65" t="s">
        <v>3539</v>
      </c>
      <c r="F2390" s="65" t="s">
        <v>401</v>
      </c>
      <c r="G2390" s="106" t="s">
        <v>4699</v>
      </c>
      <c r="H2390" s="89" t="s">
        <v>4700</v>
      </c>
      <c r="I2390" s="68">
        <v>45958</v>
      </c>
      <c r="J2390" s="61">
        <v>4025</v>
      </c>
      <c r="K2390" s="74">
        <v>95</v>
      </c>
      <c r="L2390" s="93">
        <v>46.31</v>
      </c>
      <c r="M2390" s="93">
        <v>6.95</v>
      </c>
      <c r="N2390" s="93">
        <v>-6.95</v>
      </c>
      <c r="O2390" s="95">
        <f t="shared" si="124"/>
        <v>46.31</v>
      </c>
      <c r="P2390" s="25" t="s">
        <v>26</v>
      </c>
    </row>
    <row r="2391" spans="2:16" ht="180" x14ac:dyDescent="0.2">
      <c r="B2391" s="64" t="s">
        <v>1328</v>
      </c>
      <c r="C2391" s="65" t="s">
        <v>1329</v>
      </c>
      <c r="D2391" s="65" t="s">
        <v>569</v>
      </c>
      <c r="E2391" s="65" t="s">
        <v>570</v>
      </c>
      <c r="F2391" s="65" t="s">
        <v>401</v>
      </c>
      <c r="G2391" s="106" t="s">
        <v>4701</v>
      </c>
      <c r="H2391" s="89" t="s">
        <v>4702</v>
      </c>
      <c r="I2391" s="68">
        <v>45958</v>
      </c>
      <c r="J2391" s="61">
        <v>4026</v>
      </c>
      <c r="K2391" s="74">
        <v>95</v>
      </c>
      <c r="L2391" s="93">
        <v>2.0499999999999998</v>
      </c>
      <c r="M2391" s="93">
        <v>0</v>
      </c>
      <c r="N2391" s="93">
        <v>0</v>
      </c>
      <c r="O2391" s="95">
        <f t="shared" si="124"/>
        <v>2.0499999999999998</v>
      </c>
      <c r="P2391" s="25" t="s">
        <v>26</v>
      </c>
    </row>
    <row r="2392" spans="2:16" ht="180" x14ac:dyDescent="0.2">
      <c r="B2392" s="64" t="s">
        <v>600</v>
      </c>
      <c r="C2392" s="65" t="s">
        <v>601</v>
      </c>
      <c r="D2392" s="17" t="s">
        <v>391</v>
      </c>
      <c r="E2392" s="65" t="s">
        <v>4703</v>
      </c>
      <c r="F2392" s="65" t="s">
        <v>4019</v>
      </c>
      <c r="G2392" s="106" t="s">
        <v>4704</v>
      </c>
      <c r="H2392" s="89" t="s">
        <v>4705</v>
      </c>
      <c r="I2392" s="68">
        <v>45958</v>
      </c>
      <c r="J2392" s="61">
        <v>4027</v>
      </c>
      <c r="K2392" s="74">
        <v>95</v>
      </c>
      <c r="L2392" s="93">
        <v>92.31</v>
      </c>
      <c r="M2392" s="93">
        <v>13.85</v>
      </c>
      <c r="N2392" s="93">
        <v>0</v>
      </c>
      <c r="O2392" s="95">
        <f t="shared" si="124"/>
        <v>106.16</v>
      </c>
      <c r="P2392" s="25" t="s">
        <v>26</v>
      </c>
    </row>
    <row r="2393" spans="2:16" ht="202.5" x14ac:dyDescent="0.2">
      <c r="B2393" s="64" t="s">
        <v>2047</v>
      </c>
      <c r="C2393" s="65" t="s">
        <v>2048</v>
      </c>
      <c r="D2393" s="65" t="s">
        <v>2049</v>
      </c>
      <c r="E2393" s="65" t="s">
        <v>4706</v>
      </c>
      <c r="F2393" s="65" t="s">
        <v>401</v>
      </c>
      <c r="G2393" s="106" t="s">
        <v>4707</v>
      </c>
      <c r="H2393" s="89">
        <v>1316</v>
      </c>
      <c r="I2393" s="68">
        <v>45958</v>
      </c>
      <c r="J2393" s="61">
        <v>4029</v>
      </c>
      <c r="K2393" s="74">
        <v>95</v>
      </c>
      <c r="L2393" s="93">
        <v>1790</v>
      </c>
      <c r="M2393" s="93">
        <v>268.5</v>
      </c>
      <c r="N2393" s="93">
        <v>-317.73</v>
      </c>
      <c r="O2393" s="95">
        <f>L2393+M2393+N2393</f>
        <v>1740.77</v>
      </c>
      <c r="P2393" s="23" t="s">
        <v>2422</v>
      </c>
    </row>
    <row r="2394" spans="2:16" ht="90" x14ac:dyDescent="0.2">
      <c r="B2394" s="53" t="s">
        <v>288</v>
      </c>
      <c r="C2394" s="17" t="s">
        <v>289</v>
      </c>
      <c r="D2394" s="26" t="s">
        <v>151</v>
      </c>
      <c r="E2394" s="65" t="s">
        <v>4708</v>
      </c>
      <c r="F2394" s="65" t="s">
        <v>401</v>
      </c>
      <c r="G2394" s="106" t="s">
        <v>4709</v>
      </c>
      <c r="H2394" s="65" t="s">
        <v>401</v>
      </c>
      <c r="I2394" s="68">
        <v>45959</v>
      </c>
      <c r="J2394" s="61">
        <v>4034</v>
      </c>
      <c r="K2394" s="74">
        <v>95</v>
      </c>
      <c r="L2394" s="93">
        <v>272110.34999999998</v>
      </c>
      <c r="M2394" s="93">
        <v>0</v>
      </c>
      <c r="N2394" s="93">
        <v>-1724.16</v>
      </c>
      <c r="O2394" s="95">
        <f t="shared" ref="O2394:O2404" si="125">L2394+M2394+N2394</f>
        <v>270386.19</v>
      </c>
      <c r="P2394" s="25" t="s">
        <v>26</v>
      </c>
    </row>
    <row r="2395" spans="2:16" ht="135" x14ac:dyDescent="0.2">
      <c r="B2395" s="53" t="s">
        <v>288</v>
      </c>
      <c r="C2395" s="17" t="s">
        <v>289</v>
      </c>
      <c r="D2395" s="26" t="s">
        <v>151</v>
      </c>
      <c r="E2395" s="65" t="s">
        <v>4170</v>
      </c>
      <c r="F2395" s="65" t="s">
        <v>401</v>
      </c>
      <c r="G2395" s="106" t="s">
        <v>4710</v>
      </c>
      <c r="H2395" s="65" t="s">
        <v>401</v>
      </c>
      <c r="I2395" s="68">
        <v>45959</v>
      </c>
      <c r="J2395" s="61">
        <v>4039</v>
      </c>
      <c r="K2395" s="74">
        <v>95</v>
      </c>
      <c r="L2395" s="93">
        <v>2362.77</v>
      </c>
      <c r="M2395" s="93">
        <v>0</v>
      </c>
      <c r="N2395" s="93">
        <v>-479.65</v>
      </c>
      <c r="O2395" s="95">
        <f t="shared" si="125"/>
        <v>1883.12</v>
      </c>
      <c r="P2395" s="25" t="s">
        <v>26</v>
      </c>
    </row>
    <row r="2396" spans="2:16" ht="202.5" x14ac:dyDescent="0.2">
      <c r="B2396" s="64">
        <v>1102572813001</v>
      </c>
      <c r="C2396" s="65" t="s">
        <v>695</v>
      </c>
      <c r="D2396" s="65" t="s">
        <v>101</v>
      </c>
      <c r="E2396" s="65" t="s">
        <v>2066</v>
      </c>
      <c r="F2396" s="65" t="s">
        <v>4711</v>
      </c>
      <c r="G2396" s="106" t="s">
        <v>4712</v>
      </c>
      <c r="H2396" s="89">
        <v>318</v>
      </c>
      <c r="I2396" s="68">
        <v>45959</v>
      </c>
      <c r="J2396" s="61">
        <v>4041</v>
      </c>
      <c r="K2396" s="74">
        <v>95</v>
      </c>
      <c r="L2396" s="93">
        <v>745</v>
      </c>
      <c r="M2396" s="93">
        <v>0</v>
      </c>
      <c r="N2396" s="93">
        <v>-74.5</v>
      </c>
      <c r="O2396" s="95">
        <f t="shared" si="125"/>
        <v>670.5</v>
      </c>
      <c r="P2396" s="25" t="s">
        <v>26</v>
      </c>
    </row>
    <row r="2397" spans="2:16" ht="157.5" x14ac:dyDescent="0.2">
      <c r="B2397" s="64" t="s">
        <v>600</v>
      </c>
      <c r="C2397" s="65" t="s">
        <v>601</v>
      </c>
      <c r="D2397" s="17" t="s">
        <v>391</v>
      </c>
      <c r="E2397" s="65" t="s">
        <v>4713</v>
      </c>
      <c r="F2397" s="65" t="s">
        <v>4153</v>
      </c>
      <c r="G2397" s="106" t="s">
        <v>4714</v>
      </c>
      <c r="H2397" s="89">
        <v>47378</v>
      </c>
      <c r="I2397" s="68">
        <v>45959</v>
      </c>
      <c r="J2397" s="61">
        <v>4044</v>
      </c>
      <c r="K2397" s="74">
        <v>95</v>
      </c>
      <c r="L2397" s="93">
        <v>2809.68</v>
      </c>
      <c r="M2397" s="93">
        <v>421.45</v>
      </c>
      <c r="N2397" s="93">
        <v>0</v>
      </c>
      <c r="O2397" s="95">
        <f t="shared" si="125"/>
        <v>3231.1299999999997</v>
      </c>
      <c r="P2397" s="25" t="s">
        <v>26</v>
      </c>
    </row>
    <row r="2398" spans="2:16" ht="180" x14ac:dyDescent="0.2">
      <c r="B2398" s="64" t="s">
        <v>600</v>
      </c>
      <c r="C2398" s="65" t="s">
        <v>601</v>
      </c>
      <c r="D2398" s="17" t="s">
        <v>391</v>
      </c>
      <c r="E2398" s="65" t="s">
        <v>3416</v>
      </c>
      <c r="F2398" s="65" t="s">
        <v>768</v>
      </c>
      <c r="G2398" s="106" t="s">
        <v>4715</v>
      </c>
      <c r="H2398" s="89">
        <v>47363</v>
      </c>
      <c r="I2398" s="68">
        <v>45959</v>
      </c>
      <c r="J2398" s="61">
        <v>4049</v>
      </c>
      <c r="K2398" s="74">
        <v>95</v>
      </c>
      <c r="L2398" s="93">
        <v>520.70000000000005</v>
      </c>
      <c r="M2398" s="93">
        <v>78.099999999999994</v>
      </c>
      <c r="N2398" s="93">
        <v>0</v>
      </c>
      <c r="O2398" s="95">
        <f t="shared" si="125"/>
        <v>598.80000000000007</v>
      </c>
      <c r="P2398" s="25" t="s">
        <v>26</v>
      </c>
    </row>
    <row r="2399" spans="2:16" ht="180" x14ac:dyDescent="0.2">
      <c r="B2399" s="64" t="s">
        <v>600</v>
      </c>
      <c r="C2399" s="65" t="s">
        <v>601</v>
      </c>
      <c r="D2399" s="17" t="s">
        <v>391</v>
      </c>
      <c r="E2399" s="65" t="s">
        <v>4716</v>
      </c>
      <c r="F2399" s="65" t="s">
        <v>768</v>
      </c>
      <c r="G2399" s="106" t="s">
        <v>4717</v>
      </c>
      <c r="H2399" s="89" t="s">
        <v>4718</v>
      </c>
      <c r="I2399" s="68">
        <v>45959</v>
      </c>
      <c r="J2399" s="61">
        <v>4053</v>
      </c>
      <c r="K2399" s="74">
        <v>95</v>
      </c>
      <c r="L2399" s="93">
        <v>10501.66</v>
      </c>
      <c r="M2399" s="93">
        <v>1575.25</v>
      </c>
      <c r="N2399" s="93">
        <v>0</v>
      </c>
      <c r="O2399" s="95">
        <f t="shared" si="125"/>
        <v>12076.91</v>
      </c>
      <c r="P2399" s="25" t="s">
        <v>26</v>
      </c>
    </row>
    <row r="2400" spans="2:16" ht="157.5" x14ac:dyDescent="0.2">
      <c r="B2400" s="64">
        <v>2490016034001</v>
      </c>
      <c r="C2400" s="64" t="s">
        <v>4443</v>
      </c>
      <c r="D2400" s="65" t="s">
        <v>569</v>
      </c>
      <c r="E2400" s="65" t="s">
        <v>570</v>
      </c>
      <c r="F2400" s="65" t="s">
        <v>401</v>
      </c>
      <c r="G2400" s="106" t="s">
        <v>4719</v>
      </c>
      <c r="H2400" s="89">
        <v>21339</v>
      </c>
      <c r="I2400" s="68">
        <v>45959</v>
      </c>
      <c r="J2400" s="61">
        <v>4054</v>
      </c>
      <c r="K2400" s="74">
        <v>95</v>
      </c>
      <c r="L2400" s="93">
        <v>8</v>
      </c>
      <c r="M2400" s="93">
        <v>0</v>
      </c>
      <c r="N2400" s="93">
        <v>0</v>
      </c>
      <c r="O2400" s="95">
        <f t="shared" si="125"/>
        <v>8</v>
      </c>
      <c r="P2400" s="25" t="s">
        <v>26</v>
      </c>
    </row>
    <row r="2401" spans="2:16" ht="202.5" x14ac:dyDescent="0.2">
      <c r="B2401" s="64" t="s">
        <v>141</v>
      </c>
      <c r="C2401" s="16" t="s">
        <v>142</v>
      </c>
      <c r="D2401" s="65" t="s">
        <v>569</v>
      </c>
      <c r="E2401" s="65" t="s">
        <v>4720</v>
      </c>
      <c r="F2401" s="65" t="s">
        <v>4721</v>
      </c>
      <c r="G2401" s="106" t="s">
        <v>4722</v>
      </c>
      <c r="H2401" s="89" t="s">
        <v>4723</v>
      </c>
      <c r="I2401" s="68">
        <v>45959</v>
      </c>
      <c r="J2401" s="61">
        <v>4056</v>
      </c>
      <c r="K2401" s="74">
        <v>95</v>
      </c>
      <c r="L2401" s="93">
        <v>2565.71</v>
      </c>
      <c r="M2401" s="93">
        <v>0</v>
      </c>
      <c r="N2401" s="93">
        <v>-68.97</v>
      </c>
      <c r="O2401" s="95">
        <f t="shared" si="125"/>
        <v>2496.7400000000002</v>
      </c>
      <c r="P2401" s="25" t="s">
        <v>26</v>
      </c>
    </row>
    <row r="2402" spans="2:16" ht="112.5" x14ac:dyDescent="0.2">
      <c r="B2402" s="53" t="s">
        <v>288</v>
      </c>
      <c r="C2402" s="17" t="s">
        <v>289</v>
      </c>
      <c r="D2402" s="26" t="s">
        <v>151</v>
      </c>
      <c r="E2402" s="65" t="s">
        <v>4724</v>
      </c>
      <c r="F2402" s="65" t="s">
        <v>401</v>
      </c>
      <c r="G2402" s="106" t="s">
        <v>4725</v>
      </c>
      <c r="H2402" s="65" t="s">
        <v>401</v>
      </c>
      <c r="I2402" s="68">
        <v>45959</v>
      </c>
      <c r="J2402" s="61">
        <v>4067</v>
      </c>
      <c r="K2402" s="74">
        <v>95</v>
      </c>
      <c r="L2402" s="93">
        <v>8894445.1999999993</v>
      </c>
      <c r="M2402" s="93">
        <v>0</v>
      </c>
      <c r="N2402" s="93">
        <v>-4666249.43</v>
      </c>
      <c r="O2402" s="95">
        <f t="shared" si="125"/>
        <v>4228195.7699999996</v>
      </c>
      <c r="P2402" s="25" t="s">
        <v>26</v>
      </c>
    </row>
    <row r="2403" spans="2:16" ht="180" x14ac:dyDescent="0.2">
      <c r="B2403" s="64" t="s">
        <v>600</v>
      </c>
      <c r="C2403" s="65" t="s">
        <v>601</v>
      </c>
      <c r="D2403" s="17" t="s">
        <v>391</v>
      </c>
      <c r="E2403" s="65" t="s">
        <v>4393</v>
      </c>
      <c r="F2403" s="65" t="s">
        <v>768</v>
      </c>
      <c r="G2403" s="106" t="s">
        <v>4726</v>
      </c>
      <c r="H2403" s="89">
        <v>47351</v>
      </c>
      <c r="I2403" s="68">
        <v>45959</v>
      </c>
      <c r="J2403" s="61">
        <v>4069</v>
      </c>
      <c r="K2403" s="74">
        <v>95</v>
      </c>
      <c r="L2403" s="93">
        <v>1303.67</v>
      </c>
      <c r="M2403" s="93">
        <v>195.55</v>
      </c>
      <c r="N2403" s="93">
        <v>0</v>
      </c>
      <c r="O2403" s="95">
        <f t="shared" si="125"/>
        <v>1499.22</v>
      </c>
      <c r="P2403" s="25" t="s">
        <v>26</v>
      </c>
    </row>
    <row r="2404" spans="2:16" ht="157.5" x14ac:dyDescent="0.2">
      <c r="B2404" s="64" t="s">
        <v>4727</v>
      </c>
      <c r="C2404" s="65" t="s">
        <v>4728</v>
      </c>
      <c r="D2404" s="17" t="s">
        <v>2618</v>
      </c>
      <c r="E2404" s="65" t="s">
        <v>3925</v>
      </c>
      <c r="F2404" s="65" t="s">
        <v>401</v>
      </c>
      <c r="G2404" s="106" t="s">
        <v>4627</v>
      </c>
      <c r="H2404" s="65" t="s">
        <v>401</v>
      </c>
      <c r="I2404" s="68">
        <v>45961</v>
      </c>
      <c r="J2404" s="61">
        <v>121430230</v>
      </c>
      <c r="K2404" s="74">
        <v>95</v>
      </c>
      <c r="L2404" s="93">
        <v>80.55</v>
      </c>
      <c r="M2404" s="93">
        <v>0</v>
      </c>
      <c r="N2404" s="93">
        <v>0</v>
      </c>
      <c r="O2404" s="95">
        <f t="shared" si="125"/>
        <v>80.55</v>
      </c>
      <c r="P2404" s="25" t="s">
        <v>26</v>
      </c>
    </row>
    <row r="2405" spans="2:16" ht="202.5" x14ac:dyDescent="0.2">
      <c r="B2405" s="64" t="s">
        <v>141</v>
      </c>
      <c r="C2405" s="16" t="s">
        <v>142</v>
      </c>
      <c r="D2405" s="65" t="s">
        <v>569</v>
      </c>
      <c r="E2405" s="65" t="s">
        <v>4720</v>
      </c>
      <c r="F2405" s="65" t="s">
        <v>401</v>
      </c>
      <c r="G2405" s="106" t="s">
        <v>4729</v>
      </c>
      <c r="H2405" s="65" t="s">
        <v>4730</v>
      </c>
      <c r="I2405" s="68">
        <v>45961</v>
      </c>
      <c r="J2405" s="61">
        <v>4114</v>
      </c>
      <c r="K2405" s="74">
        <v>96</v>
      </c>
      <c r="L2405" s="93">
        <v>5.49</v>
      </c>
      <c r="M2405" s="93">
        <v>0</v>
      </c>
      <c r="N2405" s="93">
        <v>-0.28000000000000003</v>
      </c>
      <c r="O2405" s="94">
        <f>L2405+M2405+N2405</f>
        <v>5.21</v>
      </c>
      <c r="P2405" s="25" t="s">
        <v>26</v>
      </c>
    </row>
    <row r="2406" spans="2:16" ht="162.75" x14ac:dyDescent="0.2">
      <c r="B2406" s="64" t="s">
        <v>141</v>
      </c>
      <c r="C2406" s="16" t="s">
        <v>142</v>
      </c>
      <c r="D2406" s="65" t="s">
        <v>569</v>
      </c>
      <c r="E2406" s="65" t="s">
        <v>4720</v>
      </c>
      <c r="F2406" s="65" t="s">
        <v>401</v>
      </c>
      <c r="G2406" s="106" t="s">
        <v>4731</v>
      </c>
      <c r="H2406" s="65" t="s">
        <v>4732</v>
      </c>
      <c r="I2406" s="68">
        <v>45961</v>
      </c>
      <c r="J2406" s="61">
        <v>4118</v>
      </c>
      <c r="K2406" s="74">
        <v>96</v>
      </c>
      <c r="L2406" s="93">
        <v>82.23</v>
      </c>
      <c r="M2406" s="93">
        <v>0</v>
      </c>
      <c r="N2406" s="93">
        <v>-0.47</v>
      </c>
      <c r="O2406" s="95">
        <f>L2406+M2406+N2406</f>
        <v>81.760000000000005</v>
      </c>
      <c r="P2406" s="25" t="s">
        <v>26</v>
      </c>
    </row>
    <row r="2407" spans="2:16" ht="162.75" x14ac:dyDescent="0.2">
      <c r="B2407" s="64" t="s">
        <v>141</v>
      </c>
      <c r="C2407" s="16" t="s">
        <v>142</v>
      </c>
      <c r="D2407" s="65" t="s">
        <v>569</v>
      </c>
      <c r="E2407" s="65" t="s">
        <v>4720</v>
      </c>
      <c r="F2407" s="65" t="s">
        <v>401</v>
      </c>
      <c r="G2407" s="106" t="s">
        <v>4733</v>
      </c>
      <c r="H2407" s="89" t="s">
        <v>4734</v>
      </c>
      <c r="I2407" s="68">
        <v>45961</v>
      </c>
      <c r="J2407" s="61">
        <v>4119</v>
      </c>
      <c r="K2407" s="74">
        <v>96</v>
      </c>
      <c r="L2407" s="93">
        <v>231.73</v>
      </c>
      <c r="M2407" s="93">
        <v>0</v>
      </c>
      <c r="N2407" s="93">
        <v>-0.79</v>
      </c>
      <c r="O2407" s="95">
        <f>L2407+M2407+N2407</f>
        <v>230.94</v>
      </c>
      <c r="P2407" s="25" t="s">
        <v>26</v>
      </c>
    </row>
    <row r="2408" spans="2:16" ht="202.5" x14ac:dyDescent="0.2">
      <c r="B2408" s="64" t="s">
        <v>141</v>
      </c>
      <c r="C2408" s="16" t="s">
        <v>142</v>
      </c>
      <c r="D2408" s="65" t="s">
        <v>569</v>
      </c>
      <c r="E2408" s="65" t="s">
        <v>4720</v>
      </c>
      <c r="F2408" s="65" t="s">
        <v>401</v>
      </c>
      <c r="G2408" s="106" t="s">
        <v>4735</v>
      </c>
      <c r="H2408" s="89" t="s">
        <v>4736</v>
      </c>
      <c r="I2408" s="68">
        <v>45961</v>
      </c>
      <c r="J2408" s="61">
        <v>4112</v>
      </c>
      <c r="K2408" s="74">
        <v>96</v>
      </c>
      <c r="L2408" s="93">
        <v>5.34</v>
      </c>
      <c r="M2408" s="93">
        <v>0</v>
      </c>
      <c r="N2408" s="93">
        <v>-0.13</v>
      </c>
      <c r="O2408" s="95">
        <f t="shared" ref="O2408:O2420" si="126">L2408+M2408+N2408</f>
        <v>5.21</v>
      </c>
      <c r="P2408" s="25" t="s">
        <v>26</v>
      </c>
    </row>
    <row r="2409" spans="2:16" ht="202.5" x14ac:dyDescent="0.2">
      <c r="B2409" s="64" t="s">
        <v>141</v>
      </c>
      <c r="C2409" s="16" t="s">
        <v>142</v>
      </c>
      <c r="D2409" s="65" t="s">
        <v>569</v>
      </c>
      <c r="E2409" s="65" t="s">
        <v>4720</v>
      </c>
      <c r="F2409" s="65" t="s">
        <v>401</v>
      </c>
      <c r="G2409" s="106" t="s">
        <v>4737</v>
      </c>
      <c r="H2409" s="71" t="s">
        <v>4738</v>
      </c>
      <c r="I2409" s="68">
        <v>45961</v>
      </c>
      <c r="J2409" s="61">
        <v>4113</v>
      </c>
      <c r="K2409" s="74">
        <v>96</v>
      </c>
      <c r="L2409" s="93">
        <v>5.33</v>
      </c>
      <c r="M2409" s="93">
        <v>0</v>
      </c>
      <c r="N2409" s="93">
        <v>-0.12</v>
      </c>
      <c r="O2409" s="95">
        <f t="shared" si="126"/>
        <v>5.21</v>
      </c>
      <c r="P2409" s="25" t="s">
        <v>26</v>
      </c>
    </row>
    <row r="2410" spans="2:16" ht="202.5" x14ac:dyDescent="0.2">
      <c r="B2410" s="64" t="s">
        <v>141</v>
      </c>
      <c r="C2410" s="16" t="s">
        <v>142</v>
      </c>
      <c r="D2410" s="65" t="s">
        <v>569</v>
      </c>
      <c r="E2410" s="65" t="s">
        <v>4720</v>
      </c>
      <c r="F2410" s="65" t="s">
        <v>401</v>
      </c>
      <c r="G2410" s="106" t="s">
        <v>4739</v>
      </c>
      <c r="H2410" s="71" t="s">
        <v>4740</v>
      </c>
      <c r="I2410" s="68">
        <v>45961</v>
      </c>
      <c r="J2410" s="61">
        <v>4123</v>
      </c>
      <c r="K2410" s="74">
        <v>96</v>
      </c>
      <c r="L2410" s="93">
        <v>720.69</v>
      </c>
      <c r="M2410" s="93">
        <v>0</v>
      </c>
      <c r="N2410" s="93">
        <v>-2.59</v>
      </c>
      <c r="O2410" s="95">
        <f t="shared" si="126"/>
        <v>718.1</v>
      </c>
      <c r="P2410" s="25" t="s">
        <v>26</v>
      </c>
    </row>
    <row r="2411" spans="2:16" ht="162.75" x14ac:dyDescent="0.2">
      <c r="B2411" s="64" t="s">
        <v>141</v>
      </c>
      <c r="C2411" s="16" t="s">
        <v>142</v>
      </c>
      <c r="D2411" s="65" t="s">
        <v>569</v>
      </c>
      <c r="E2411" s="65" t="s">
        <v>4720</v>
      </c>
      <c r="F2411" s="65" t="s">
        <v>401</v>
      </c>
      <c r="G2411" s="106" t="s">
        <v>4741</v>
      </c>
      <c r="H2411" s="65" t="s">
        <v>4742</v>
      </c>
      <c r="I2411" s="68">
        <v>45961</v>
      </c>
      <c r="J2411" s="61">
        <v>4127</v>
      </c>
      <c r="K2411" s="74">
        <v>96</v>
      </c>
      <c r="L2411" s="93">
        <v>147.46</v>
      </c>
      <c r="M2411" s="93">
        <v>0</v>
      </c>
      <c r="N2411" s="93">
        <v>-0.2</v>
      </c>
      <c r="O2411" s="95">
        <f t="shared" si="126"/>
        <v>147.26000000000002</v>
      </c>
      <c r="P2411" s="25" t="s">
        <v>26</v>
      </c>
    </row>
    <row r="2412" spans="2:16" ht="202.5" x14ac:dyDescent="0.2">
      <c r="B2412" s="64" t="s">
        <v>141</v>
      </c>
      <c r="C2412" s="16" t="s">
        <v>142</v>
      </c>
      <c r="D2412" s="65" t="s">
        <v>569</v>
      </c>
      <c r="E2412" s="65" t="s">
        <v>4720</v>
      </c>
      <c r="F2412" s="65" t="s">
        <v>401</v>
      </c>
      <c r="G2412" s="106" t="s">
        <v>4743</v>
      </c>
      <c r="H2412" s="89" t="s">
        <v>4744</v>
      </c>
      <c r="I2412" s="68">
        <v>45961</v>
      </c>
      <c r="J2412" s="61">
        <v>4129</v>
      </c>
      <c r="K2412" s="74">
        <v>96</v>
      </c>
      <c r="L2412" s="93">
        <v>58.88</v>
      </c>
      <c r="M2412" s="93">
        <v>0</v>
      </c>
      <c r="N2412" s="93">
        <v>-0.46</v>
      </c>
      <c r="O2412" s="95">
        <f t="shared" si="126"/>
        <v>58.42</v>
      </c>
      <c r="P2412" s="25" t="s">
        <v>26</v>
      </c>
    </row>
    <row r="2413" spans="2:16" ht="202.5" x14ac:dyDescent="0.2">
      <c r="B2413" s="64" t="s">
        <v>141</v>
      </c>
      <c r="C2413" s="16" t="s">
        <v>142</v>
      </c>
      <c r="D2413" s="65" t="s">
        <v>569</v>
      </c>
      <c r="E2413" s="65" t="s">
        <v>4720</v>
      </c>
      <c r="F2413" s="65" t="s">
        <v>401</v>
      </c>
      <c r="G2413" s="106" t="s">
        <v>4745</v>
      </c>
      <c r="H2413" s="89" t="s">
        <v>4746</v>
      </c>
      <c r="I2413" s="68">
        <v>45961</v>
      </c>
      <c r="J2413" s="61">
        <v>4130</v>
      </c>
      <c r="K2413" s="74">
        <v>96</v>
      </c>
      <c r="L2413" s="93">
        <v>288.35000000000002</v>
      </c>
      <c r="M2413" s="93">
        <v>0</v>
      </c>
      <c r="N2413" s="93">
        <v>-11.94</v>
      </c>
      <c r="O2413" s="95">
        <f t="shared" si="126"/>
        <v>276.41000000000003</v>
      </c>
      <c r="P2413" s="25" t="s">
        <v>26</v>
      </c>
    </row>
    <row r="2414" spans="2:16" ht="162.75" x14ac:dyDescent="0.2">
      <c r="B2414" s="64" t="s">
        <v>141</v>
      </c>
      <c r="C2414" s="16" t="s">
        <v>142</v>
      </c>
      <c r="D2414" s="65" t="s">
        <v>569</v>
      </c>
      <c r="E2414" s="65" t="s">
        <v>4720</v>
      </c>
      <c r="F2414" s="65" t="s">
        <v>401</v>
      </c>
      <c r="G2414" s="106" t="s">
        <v>4747</v>
      </c>
      <c r="H2414" s="89" t="s">
        <v>4748</v>
      </c>
      <c r="I2414" s="68">
        <v>45961</v>
      </c>
      <c r="J2414" s="61">
        <v>4134</v>
      </c>
      <c r="K2414" s="74">
        <v>96</v>
      </c>
      <c r="L2414" s="93">
        <v>10.220000000000001</v>
      </c>
      <c r="M2414" s="93">
        <v>0</v>
      </c>
      <c r="N2414" s="93">
        <v>-0.02</v>
      </c>
      <c r="O2414" s="95">
        <f>L2414+M2414+N2414</f>
        <v>10.200000000000001</v>
      </c>
      <c r="P2414" s="25" t="s">
        <v>26</v>
      </c>
    </row>
    <row r="2415" spans="2:16" ht="180" x14ac:dyDescent="0.2">
      <c r="B2415" s="64" t="s">
        <v>141</v>
      </c>
      <c r="C2415" s="16" t="s">
        <v>142</v>
      </c>
      <c r="D2415" s="65" t="s">
        <v>569</v>
      </c>
      <c r="E2415" s="65" t="s">
        <v>4720</v>
      </c>
      <c r="F2415" s="65" t="s">
        <v>401</v>
      </c>
      <c r="G2415" s="106" t="s">
        <v>4749</v>
      </c>
      <c r="H2415" s="89" t="s">
        <v>4750</v>
      </c>
      <c r="I2415" s="68">
        <v>45961</v>
      </c>
      <c r="J2415" s="61">
        <v>4124</v>
      </c>
      <c r="K2415" s="74">
        <v>96</v>
      </c>
      <c r="L2415" s="93">
        <v>189.29</v>
      </c>
      <c r="M2415" s="93">
        <v>0</v>
      </c>
      <c r="N2415" s="93">
        <v>-2.04</v>
      </c>
      <c r="O2415" s="95">
        <f>L2415+M2415+N2415</f>
        <v>187.25</v>
      </c>
      <c r="P2415" s="25" t="s">
        <v>26</v>
      </c>
    </row>
    <row r="2416" spans="2:16" ht="202.5" x14ac:dyDescent="0.2">
      <c r="B2416" s="64" t="s">
        <v>141</v>
      </c>
      <c r="C2416" s="16" t="s">
        <v>142</v>
      </c>
      <c r="D2416" s="65" t="s">
        <v>569</v>
      </c>
      <c r="E2416" s="65" t="s">
        <v>4720</v>
      </c>
      <c r="F2416" s="65" t="s">
        <v>401</v>
      </c>
      <c r="G2416" s="106" t="s">
        <v>4751</v>
      </c>
      <c r="H2416" s="89" t="s">
        <v>4752</v>
      </c>
      <c r="I2416" s="68">
        <v>45961</v>
      </c>
      <c r="J2416" s="61">
        <v>4103</v>
      </c>
      <c r="K2416" s="74">
        <v>96</v>
      </c>
      <c r="L2416" s="93">
        <v>5.36</v>
      </c>
      <c r="M2416" s="93">
        <v>0</v>
      </c>
      <c r="N2416" s="93">
        <v>-0.15</v>
      </c>
      <c r="O2416" s="95">
        <f>L2416+M2416+N2416</f>
        <v>5.21</v>
      </c>
      <c r="P2416" s="25" t="s">
        <v>26</v>
      </c>
    </row>
    <row r="2417" spans="2:16" ht="202.5" x14ac:dyDescent="0.2">
      <c r="B2417" s="64" t="s">
        <v>141</v>
      </c>
      <c r="C2417" s="16" t="s">
        <v>142</v>
      </c>
      <c r="D2417" s="65" t="s">
        <v>569</v>
      </c>
      <c r="E2417" s="65" t="s">
        <v>4720</v>
      </c>
      <c r="F2417" s="65" t="s">
        <v>401</v>
      </c>
      <c r="G2417" s="106" t="s">
        <v>4753</v>
      </c>
      <c r="H2417" s="89" t="s">
        <v>4754</v>
      </c>
      <c r="I2417" s="68">
        <v>45961</v>
      </c>
      <c r="J2417" s="61">
        <v>4117</v>
      </c>
      <c r="K2417" s="74">
        <v>96</v>
      </c>
      <c r="L2417" s="93">
        <v>7453.71</v>
      </c>
      <c r="M2417" s="93">
        <v>0</v>
      </c>
      <c r="N2417" s="93">
        <v>-139.31</v>
      </c>
      <c r="O2417" s="95">
        <f t="shared" si="126"/>
        <v>7314.4</v>
      </c>
      <c r="P2417" s="25" t="s">
        <v>26</v>
      </c>
    </row>
    <row r="2418" spans="2:16" ht="202.5" x14ac:dyDescent="0.2">
      <c r="B2418" s="64" t="s">
        <v>141</v>
      </c>
      <c r="C2418" s="16" t="s">
        <v>142</v>
      </c>
      <c r="D2418" s="65" t="s">
        <v>569</v>
      </c>
      <c r="E2418" s="65" t="s">
        <v>4720</v>
      </c>
      <c r="F2418" s="65" t="s">
        <v>401</v>
      </c>
      <c r="G2418" s="106" t="s">
        <v>4755</v>
      </c>
      <c r="H2418" s="89" t="s">
        <v>4756</v>
      </c>
      <c r="I2418" s="68">
        <v>45961</v>
      </c>
      <c r="J2418" s="61">
        <v>4142</v>
      </c>
      <c r="K2418" s="74">
        <v>96</v>
      </c>
      <c r="L2418" s="93">
        <v>625.11</v>
      </c>
      <c r="M2418" s="93">
        <v>0</v>
      </c>
      <c r="N2418" s="93">
        <v>-13.84</v>
      </c>
      <c r="O2418" s="95">
        <f t="shared" si="126"/>
        <v>611.27</v>
      </c>
      <c r="P2418" s="25" t="s">
        <v>26</v>
      </c>
    </row>
    <row r="2419" spans="2:16" ht="180" x14ac:dyDescent="0.2">
      <c r="B2419" s="64" t="s">
        <v>141</v>
      </c>
      <c r="C2419" s="16" t="s">
        <v>142</v>
      </c>
      <c r="D2419" s="65" t="s">
        <v>569</v>
      </c>
      <c r="E2419" s="65" t="s">
        <v>4720</v>
      </c>
      <c r="F2419" s="65" t="s">
        <v>401</v>
      </c>
      <c r="G2419" s="106" t="s">
        <v>4757</v>
      </c>
      <c r="H2419" s="89">
        <v>5196753</v>
      </c>
      <c r="I2419" s="68">
        <v>45961</v>
      </c>
      <c r="J2419" s="61">
        <v>4143</v>
      </c>
      <c r="K2419" s="74">
        <v>96</v>
      </c>
      <c r="L2419" s="93">
        <v>5.55</v>
      </c>
      <c r="M2419" s="93">
        <v>0</v>
      </c>
      <c r="N2419" s="93">
        <v>-0.34</v>
      </c>
      <c r="O2419" s="95">
        <f t="shared" si="126"/>
        <v>5.21</v>
      </c>
      <c r="P2419" s="25" t="s">
        <v>26</v>
      </c>
    </row>
    <row r="2420" spans="2:16" ht="202.5" x14ac:dyDescent="0.2">
      <c r="B2420" s="64" t="s">
        <v>141</v>
      </c>
      <c r="C2420" s="16" t="s">
        <v>142</v>
      </c>
      <c r="D2420" s="65" t="s">
        <v>569</v>
      </c>
      <c r="E2420" s="65" t="s">
        <v>4720</v>
      </c>
      <c r="F2420" s="65" t="s">
        <v>401</v>
      </c>
      <c r="G2420" s="106" t="s">
        <v>4758</v>
      </c>
      <c r="H2420" s="89" t="s">
        <v>4759</v>
      </c>
      <c r="I2420" s="68">
        <v>45961</v>
      </c>
      <c r="J2420" s="61">
        <v>4141</v>
      </c>
      <c r="K2420" s="74">
        <v>96</v>
      </c>
      <c r="L2420" s="93">
        <v>5.38</v>
      </c>
      <c r="M2420" s="93">
        <v>0</v>
      </c>
      <c r="N2420" s="93">
        <v>-0.17</v>
      </c>
      <c r="O2420" s="95">
        <f t="shared" si="126"/>
        <v>5.21</v>
      </c>
      <c r="P2420" s="25" t="s">
        <v>26</v>
      </c>
    </row>
    <row r="2421" spans="2:16" ht="180" x14ac:dyDescent="0.2">
      <c r="B2421" s="64" t="s">
        <v>141</v>
      </c>
      <c r="C2421" s="16" t="s">
        <v>142</v>
      </c>
      <c r="D2421" s="65" t="s">
        <v>569</v>
      </c>
      <c r="E2421" s="65" t="s">
        <v>4720</v>
      </c>
      <c r="F2421" s="65" t="s">
        <v>401</v>
      </c>
      <c r="G2421" s="106" t="s">
        <v>4760</v>
      </c>
      <c r="H2421" s="89">
        <v>3758127</v>
      </c>
      <c r="I2421" s="68">
        <v>45961</v>
      </c>
      <c r="J2421" s="61">
        <v>4152</v>
      </c>
      <c r="K2421" s="74">
        <v>96</v>
      </c>
      <c r="L2421" s="93">
        <v>45.15</v>
      </c>
      <c r="M2421" s="93">
        <v>0</v>
      </c>
      <c r="N2421" s="93">
        <v>-1.38</v>
      </c>
      <c r="O2421" s="95">
        <f>L2421+M2421+N2421</f>
        <v>43.769999999999996</v>
      </c>
      <c r="P2421" s="25" t="s">
        <v>26</v>
      </c>
    </row>
    <row r="2422" spans="2:16" ht="180" x14ac:dyDescent="0.2">
      <c r="B2422" s="64" t="s">
        <v>141</v>
      </c>
      <c r="C2422" s="16" t="s">
        <v>142</v>
      </c>
      <c r="D2422" s="65" t="s">
        <v>569</v>
      </c>
      <c r="E2422" s="65" t="s">
        <v>4720</v>
      </c>
      <c r="F2422" s="65" t="s">
        <v>401</v>
      </c>
      <c r="G2422" s="106" t="s">
        <v>4761</v>
      </c>
      <c r="H2422" s="89">
        <v>25107443</v>
      </c>
      <c r="I2422" s="68">
        <v>45961</v>
      </c>
      <c r="J2422" s="61">
        <v>4161</v>
      </c>
      <c r="K2422" s="74">
        <v>96</v>
      </c>
      <c r="L2422" s="93">
        <v>152.66999999999999</v>
      </c>
      <c r="M2422" s="93">
        <v>0</v>
      </c>
      <c r="N2422" s="93">
        <v>-7.53</v>
      </c>
      <c r="O2422" s="95">
        <f t="shared" ref="O2422:O2465" si="127">L2422+M2422+N2422</f>
        <v>145.13999999999999</v>
      </c>
      <c r="P2422" s="25" t="s">
        <v>26</v>
      </c>
    </row>
    <row r="2423" spans="2:16" ht="180" x14ac:dyDescent="0.2">
      <c r="B2423" s="64" t="s">
        <v>141</v>
      </c>
      <c r="C2423" s="16" t="s">
        <v>142</v>
      </c>
      <c r="D2423" s="65" t="s">
        <v>569</v>
      </c>
      <c r="E2423" s="65" t="s">
        <v>4720</v>
      </c>
      <c r="F2423" s="65" t="s">
        <v>401</v>
      </c>
      <c r="G2423" s="106" t="s">
        <v>4762</v>
      </c>
      <c r="H2423" s="89">
        <v>3745904</v>
      </c>
      <c r="I2423" s="68">
        <v>45961</v>
      </c>
      <c r="J2423" s="61">
        <v>4149</v>
      </c>
      <c r="K2423" s="74">
        <v>96</v>
      </c>
      <c r="L2423" s="93">
        <v>9.36</v>
      </c>
      <c r="M2423" s="93">
        <v>0</v>
      </c>
      <c r="N2423" s="93">
        <v>-0.14000000000000001</v>
      </c>
      <c r="O2423" s="95">
        <f t="shared" si="127"/>
        <v>9.2199999999999989</v>
      </c>
      <c r="P2423" s="25" t="s">
        <v>26</v>
      </c>
    </row>
    <row r="2424" spans="2:16" ht="180" x14ac:dyDescent="0.2">
      <c r="B2424" s="64" t="s">
        <v>141</v>
      </c>
      <c r="C2424" s="16" t="s">
        <v>142</v>
      </c>
      <c r="D2424" s="65" t="s">
        <v>569</v>
      </c>
      <c r="E2424" s="65" t="s">
        <v>4720</v>
      </c>
      <c r="F2424" s="65" t="s">
        <v>401</v>
      </c>
      <c r="G2424" s="106" t="s">
        <v>4763</v>
      </c>
      <c r="H2424" s="89" t="s">
        <v>4764</v>
      </c>
      <c r="I2424" s="68">
        <v>45961</v>
      </c>
      <c r="J2424" s="61">
        <v>4154</v>
      </c>
      <c r="K2424" s="74">
        <v>96</v>
      </c>
      <c r="L2424" s="93">
        <v>1805.19</v>
      </c>
      <c r="M2424" s="93">
        <v>0</v>
      </c>
      <c r="N2424" s="93">
        <v>-32.700000000000003</v>
      </c>
      <c r="O2424" s="95">
        <f t="shared" si="127"/>
        <v>1772.49</v>
      </c>
      <c r="P2424" s="25" t="s">
        <v>26</v>
      </c>
    </row>
    <row r="2425" spans="2:16" ht="162.75" x14ac:dyDescent="0.2">
      <c r="B2425" s="64" t="s">
        <v>141</v>
      </c>
      <c r="C2425" s="16" t="s">
        <v>142</v>
      </c>
      <c r="D2425" s="65" t="s">
        <v>569</v>
      </c>
      <c r="E2425" s="65" t="s">
        <v>4720</v>
      </c>
      <c r="F2425" s="65" t="s">
        <v>401</v>
      </c>
      <c r="G2425" s="106" t="s">
        <v>4765</v>
      </c>
      <c r="H2425" s="89" t="s">
        <v>4766</v>
      </c>
      <c r="I2425" s="68">
        <v>45961</v>
      </c>
      <c r="J2425" s="61">
        <v>4147</v>
      </c>
      <c r="K2425" s="74">
        <v>96</v>
      </c>
      <c r="L2425" s="93">
        <v>327.77</v>
      </c>
      <c r="M2425" s="93">
        <v>0</v>
      </c>
      <c r="N2425" s="93">
        <v>-17.54</v>
      </c>
      <c r="O2425" s="95">
        <f t="shared" si="127"/>
        <v>310.22999999999996</v>
      </c>
      <c r="P2425" s="25" t="s">
        <v>26</v>
      </c>
    </row>
    <row r="2426" spans="2:16" ht="162.75" x14ac:dyDescent="0.2">
      <c r="B2426" s="64" t="s">
        <v>141</v>
      </c>
      <c r="C2426" s="16" t="s">
        <v>142</v>
      </c>
      <c r="D2426" s="65" t="s">
        <v>569</v>
      </c>
      <c r="E2426" s="65" t="s">
        <v>4720</v>
      </c>
      <c r="F2426" s="65" t="s">
        <v>401</v>
      </c>
      <c r="G2426" s="106" t="s">
        <v>4767</v>
      </c>
      <c r="H2426" s="89" t="s">
        <v>4768</v>
      </c>
      <c r="I2426" s="68">
        <v>45961</v>
      </c>
      <c r="J2426" s="61">
        <v>4148</v>
      </c>
      <c r="K2426" s="74">
        <v>96</v>
      </c>
      <c r="L2426" s="93">
        <v>51.01</v>
      </c>
      <c r="M2426" s="93">
        <v>0</v>
      </c>
      <c r="N2426" s="93">
        <v>-0.44</v>
      </c>
      <c r="O2426" s="95">
        <f t="shared" si="127"/>
        <v>50.57</v>
      </c>
      <c r="P2426" s="25" t="s">
        <v>26</v>
      </c>
    </row>
    <row r="2427" spans="2:16" ht="162.75" x14ac:dyDescent="0.2">
      <c r="B2427" s="64" t="s">
        <v>141</v>
      </c>
      <c r="C2427" s="16" t="s">
        <v>142</v>
      </c>
      <c r="D2427" s="65" t="s">
        <v>569</v>
      </c>
      <c r="E2427" s="65" t="s">
        <v>4720</v>
      </c>
      <c r="F2427" s="65" t="s">
        <v>401</v>
      </c>
      <c r="G2427" s="106" t="s">
        <v>4769</v>
      </c>
      <c r="H2427" s="89" t="s">
        <v>4770</v>
      </c>
      <c r="I2427" s="68">
        <v>45961</v>
      </c>
      <c r="J2427" s="61">
        <v>4150</v>
      </c>
      <c r="K2427" s="74">
        <v>96</v>
      </c>
      <c r="L2427" s="93">
        <v>139.05000000000001</v>
      </c>
      <c r="M2427" s="93">
        <v>0</v>
      </c>
      <c r="N2427" s="93">
        <v>-5.09</v>
      </c>
      <c r="O2427" s="95">
        <f t="shared" si="127"/>
        <v>133.96</v>
      </c>
      <c r="P2427" s="25" t="s">
        <v>26</v>
      </c>
    </row>
    <row r="2428" spans="2:16" ht="180" x14ac:dyDescent="0.2">
      <c r="B2428" s="64" t="s">
        <v>141</v>
      </c>
      <c r="C2428" s="16" t="s">
        <v>142</v>
      </c>
      <c r="D2428" s="65" t="s">
        <v>569</v>
      </c>
      <c r="E2428" s="65" t="s">
        <v>4720</v>
      </c>
      <c r="F2428" s="65" t="s">
        <v>401</v>
      </c>
      <c r="G2428" s="106" t="s">
        <v>4771</v>
      </c>
      <c r="H2428" s="89">
        <v>3758206</v>
      </c>
      <c r="I2428" s="68">
        <v>45961</v>
      </c>
      <c r="J2428" s="61">
        <v>4144</v>
      </c>
      <c r="K2428" s="74">
        <v>96</v>
      </c>
      <c r="L2428" s="93">
        <v>275.13</v>
      </c>
      <c r="M2428" s="93">
        <v>0</v>
      </c>
      <c r="N2428" s="93">
        <v>-1.85</v>
      </c>
      <c r="O2428" s="95">
        <f t="shared" si="127"/>
        <v>273.27999999999997</v>
      </c>
      <c r="P2428" s="25" t="s">
        <v>26</v>
      </c>
    </row>
    <row r="2429" spans="2:16" ht="180" x14ac:dyDescent="0.2">
      <c r="B2429" s="64" t="s">
        <v>141</v>
      </c>
      <c r="C2429" s="16" t="s">
        <v>142</v>
      </c>
      <c r="D2429" s="65" t="s">
        <v>569</v>
      </c>
      <c r="E2429" s="65" t="s">
        <v>4720</v>
      </c>
      <c r="F2429" s="65" t="s">
        <v>401</v>
      </c>
      <c r="G2429" s="106" t="s">
        <v>4772</v>
      </c>
      <c r="H2429" s="89" t="s">
        <v>4773</v>
      </c>
      <c r="I2429" s="68">
        <v>45961</v>
      </c>
      <c r="J2429" s="61">
        <v>4155</v>
      </c>
      <c r="K2429" s="74">
        <v>96</v>
      </c>
      <c r="L2429" s="93">
        <v>550.03</v>
      </c>
      <c r="M2429" s="93">
        <v>0</v>
      </c>
      <c r="N2429" s="93">
        <v>-22.23</v>
      </c>
      <c r="O2429" s="95">
        <f t="shared" si="127"/>
        <v>527.79999999999995</v>
      </c>
      <c r="P2429" s="25" t="s">
        <v>26</v>
      </c>
    </row>
    <row r="2430" spans="2:16" ht="180" x14ac:dyDescent="0.2">
      <c r="B2430" s="64" t="s">
        <v>141</v>
      </c>
      <c r="C2430" s="16" t="s">
        <v>142</v>
      </c>
      <c r="D2430" s="65" t="s">
        <v>569</v>
      </c>
      <c r="E2430" s="65" t="s">
        <v>4720</v>
      </c>
      <c r="F2430" s="65" t="s">
        <v>401</v>
      </c>
      <c r="G2430" s="106" t="s">
        <v>4774</v>
      </c>
      <c r="H2430" s="89" t="s">
        <v>4775</v>
      </c>
      <c r="I2430" s="68">
        <v>45961</v>
      </c>
      <c r="J2430" s="61">
        <v>4157</v>
      </c>
      <c r="K2430" s="74">
        <v>96</v>
      </c>
      <c r="L2430" s="93">
        <v>377.29</v>
      </c>
      <c r="M2430" s="93">
        <v>0</v>
      </c>
      <c r="N2430" s="93">
        <v>-5.07</v>
      </c>
      <c r="O2430" s="95">
        <f t="shared" si="127"/>
        <v>372.22</v>
      </c>
      <c r="P2430" s="25" t="s">
        <v>26</v>
      </c>
    </row>
    <row r="2431" spans="2:16" ht="202.5" x14ac:dyDescent="0.2">
      <c r="B2431" s="64" t="s">
        <v>141</v>
      </c>
      <c r="C2431" s="16" t="s">
        <v>142</v>
      </c>
      <c r="D2431" s="65" t="s">
        <v>569</v>
      </c>
      <c r="E2431" s="65" t="s">
        <v>4720</v>
      </c>
      <c r="F2431" s="65" t="s">
        <v>401</v>
      </c>
      <c r="G2431" s="106" t="s">
        <v>4776</v>
      </c>
      <c r="H2431" s="89" t="s">
        <v>4777</v>
      </c>
      <c r="I2431" s="68">
        <v>45961</v>
      </c>
      <c r="J2431" s="61">
        <v>4159</v>
      </c>
      <c r="K2431" s="74">
        <v>96</v>
      </c>
      <c r="L2431" s="93">
        <v>38.17</v>
      </c>
      <c r="M2431" s="93">
        <v>0</v>
      </c>
      <c r="N2431" s="93">
        <v>-0.4</v>
      </c>
      <c r="O2431" s="95">
        <f t="shared" si="127"/>
        <v>37.770000000000003</v>
      </c>
      <c r="P2431" s="25" t="s">
        <v>26</v>
      </c>
    </row>
    <row r="2432" spans="2:16" ht="180" x14ac:dyDescent="0.2">
      <c r="B2432" s="64" t="s">
        <v>141</v>
      </c>
      <c r="C2432" s="16" t="s">
        <v>142</v>
      </c>
      <c r="D2432" s="65" t="s">
        <v>569</v>
      </c>
      <c r="E2432" s="65" t="s">
        <v>4720</v>
      </c>
      <c r="F2432" s="65" t="s">
        <v>401</v>
      </c>
      <c r="G2432" s="106" t="s">
        <v>4778</v>
      </c>
      <c r="H2432" s="89">
        <v>24968355</v>
      </c>
      <c r="I2432" s="68">
        <v>45961</v>
      </c>
      <c r="J2432" s="61">
        <v>4160</v>
      </c>
      <c r="K2432" s="74">
        <v>96</v>
      </c>
      <c r="L2432" s="93">
        <v>67.05</v>
      </c>
      <c r="M2432" s="93">
        <v>0</v>
      </c>
      <c r="N2432" s="93">
        <v>-0.95</v>
      </c>
      <c r="O2432" s="95">
        <f t="shared" si="127"/>
        <v>66.099999999999994</v>
      </c>
      <c r="P2432" s="25" t="s">
        <v>26</v>
      </c>
    </row>
    <row r="2433" spans="2:16" ht="180" x14ac:dyDescent="0.2">
      <c r="B2433" s="64" t="s">
        <v>141</v>
      </c>
      <c r="C2433" s="16" t="s">
        <v>142</v>
      </c>
      <c r="D2433" s="65" t="s">
        <v>569</v>
      </c>
      <c r="E2433" s="65" t="s">
        <v>4720</v>
      </c>
      <c r="F2433" s="65" t="s">
        <v>401</v>
      </c>
      <c r="G2433" s="106" t="s">
        <v>4779</v>
      </c>
      <c r="H2433" s="89">
        <v>68734873</v>
      </c>
      <c r="I2433" s="68">
        <v>45961</v>
      </c>
      <c r="J2433" s="61">
        <v>4158</v>
      </c>
      <c r="K2433" s="74">
        <v>96</v>
      </c>
      <c r="L2433" s="93">
        <v>257.18</v>
      </c>
      <c r="M2433" s="93">
        <v>0</v>
      </c>
      <c r="N2433" s="93">
        <v>-1.58</v>
      </c>
      <c r="O2433" s="95">
        <f t="shared" si="127"/>
        <v>255.6</v>
      </c>
      <c r="P2433" s="25" t="s">
        <v>26</v>
      </c>
    </row>
    <row r="2434" spans="2:16" ht="180" x14ac:dyDescent="0.2">
      <c r="B2434" s="64" t="s">
        <v>141</v>
      </c>
      <c r="C2434" s="16" t="s">
        <v>142</v>
      </c>
      <c r="D2434" s="65" t="s">
        <v>569</v>
      </c>
      <c r="E2434" s="65" t="s">
        <v>4720</v>
      </c>
      <c r="F2434" s="65" t="s">
        <v>401</v>
      </c>
      <c r="G2434" s="106" t="s">
        <v>4780</v>
      </c>
      <c r="H2434" s="89" t="s">
        <v>4781</v>
      </c>
      <c r="I2434" s="68">
        <v>45961</v>
      </c>
      <c r="J2434" s="61">
        <v>4151</v>
      </c>
      <c r="K2434" s="74">
        <v>96</v>
      </c>
      <c r="L2434" s="93">
        <v>115.7</v>
      </c>
      <c r="M2434" s="93">
        <v>0</v>
      </c>
      <c r="N2434" s="93">
        <v>-4.51</v>
      </c>
      <c r="O2434" s="95">
        <f t="shared" si="127"/>
        <v>111.19</v>
      </c>
      <c r="P2434" s="25" t="s">
        <v>26</v>
      </c>
    </row>
    <row r="2435" spans="2:16" ht="202.5" x14ac:dyDescent="0.2">
      <c r="B2435" s="64" t="s">
        <v>141</v>
      </c>
      <c r="C2435" s="16" t="s">
        <v>142</v>
      </c>
      <c r="D2435" s="65" t="s">
        <v>569</v>
      </c>
      <c r="E2435" s="65" t="s">
        <v>4720</v>
      </c>
      <c r="F2435" s="65" t="s">
        <v>401</v>
      </c>
      <c r="G2435" s="106" t="s">
        <v>4782</v>
      </c>
      <c r="H2435" s="89" t="s">
        <v>4783</v>
      </c>
      <c r="I2435" s="68">
        <v>45961</v>
      </c>
      <c r="J2435" s="61">
        <v>4153</v>
      </c>
      <c r="K2435" s="74">
        <v>96</v>
      </c>
      <c r="L2435" s="93">
        <v>1463.06</v>
      </c>
      <c r="M2435" s="93">
        <v>0</v>
      </c>
      <c r="N2435" s="93">
        <v>-39.31</v>
      </c>
      <c r="O2435" s="95">
        <f t="shared" si="127"/>
        <v>1423.75</v>
      </c>
      <c r="P2435" s="25" t="s">
        <v>26</v>
      </c>
    </row>
    <row r="2436" spans="2:16" ht="180" x14ac:dyDescent="0.2">
      <c r="B2436" s="64" t="s">
        <v>141</v>
      </c>
      <c r="C2436" s="16" t="s">
        <v>142</v>
      </c>
      <c r="D2436" s="65" t="s">
        <v>569</v>
      </c>
      <c r="E2436" s="65" t="s">
        <v>4720</v>
      </c>
      <c r="F2436" s="65" t="s">
        <v>401</v>
      </c>
      <c r="G2436" s="106" t="s">
        <v>4784</v>
      </c>
      <c r="H2436" s="89">
        <v>68750778</v>
      </c>
      <c r="I2436" s="68">
        <v>45961</v>
      </c>
      <c r="J2436" s="61">
        <v>4163</v>
      </c>
      <c r="K2436" s="74">
        <v>96</v>
      </c>
      <c r="L2436" s="93">
        <v>336.99</v>
      </c>
      <c r="M2436" s="93">
        <v>0</v>
      </c>
      <c r="N2436" s="93">
        <v>-2.16</v>
      </c>
      <c r="O2436" s="95">
        <f t="shared" si="127"/>
        <v>334.83</v>
      </c>
      <c r="P2436" s="25" t="s">
        <v>26</v>
      </c>
    </row>
    <row r="2437" spans="2:16" ht="162.75" x14ac:dyDescent="0.2">
      <c r="B2437" s="64" t="s">
        <v>141</v>
      </c>
      <c r="C2437" s="16" t="s">
        <v>142</v>
      </c>
      <c r="D2437" s="65" t="s">
        <v>569</v>
      </c>
      <c r="E2437" s="65" t="s">
        <v>4720</v>
      </c>
      <c r="F2437" s="65" t="s">
        <v>401</v>
      </c>
      <c r="G2437" s="106" t="s">
        <v>4785</v>
      </c>
      <c r="H2437" s="89" t="s">
        <v>4786</v>
      </c>
      <c r="I2437" s="68">
        <v>45961</v>
      </c>
      <c r="J2437" s="61">
        <v>4165</v>
      </c>
      <c r="K2437" s="74">
        <v>96</v>
      </c>
      <c r="L2437" s="93">
        <v>645.66</v>
      </c>
      <c r="M2437" s="93">
        <v>0</v>
      </c>
      <c r="N2437" s="93">
        <v>-22</v>
      </c>
      <c r="O2437" s="95">
        <f t="shared" si="127"/>
        <v>623.66</v>
      </c>
      <c r="P2437" s="25" t="s">
        <v>26</v>
      </c>
    </row>
    <row r="2438" spans="2:16" ht="180" x14ac:dyDescent="0.2">
      <c r="B2438" s="64" t="s">
        <v>141</v>
      </c>
      <c r="C2438" s="16" t="s">
        <v>142</v>
      </c>
      <c r="D2438" s="65" t="s">
        <v>569</v>
      </c>
      <c r="E2438" s="65" t="s">
        <v>4720</v>
      </c>
      <c r="F2438" s="65" t="s">
        <v>401</v>
      </c>
      <c r="G2438" s="106" t="s">
        <v>4787</v>
      </c>
      <c r="H2438" s="89" t="s">
        <v>4788</v>
      </c>
      <c r="I2438" s="68">
        <v>45961</v>
      </c>
      <c r="J2438" s="61">
        <v>4167</v>
      </c>
      <c r="K2438" s="74">
        <v>96</v>
      </c>
      <c r="L2438" s="93">
        <v>1292.07</v>
      </c>
      <c r="M2438" s="93">
        <v>0</v>
      </c>
      <c r="N2438" s="93">
        <v>-42.85</v>
      </c>
      <c r="O2438" s="95">
        <f t="shared" si="127"/>
        <v>1249.22</v>
      </c>
      <c r="P2438" s="25" t="s">
        <v>26</v>
      </c>
    </row>
    <row r="2439" spans="2:16" ht="180" x14ac:dyDescent="0.2">
      <c r="B2439" s="64" t="s">
        <v>141</v>
      </c>
      <c r="C2439" s="16" t="s">
        <v>142</v>
      </c>
      <c r="D2439" s="65" t="s">
        <v>569</v>
      </c>
      <c r="E2439" s="65" t="s">
        <v>4720</v>
      </c>
      <c r="F2439" s="65" t="s">
        <v>401</v>
      </c>
      <c r="G2439" s="106" t="s">
        <v>4789</v>
      </c>
      <c r="H2439" s="89">
        <v>25134132</v>
      </c>
      <c r="I2439" s="68">
        <v>45961</v>
      </c>
      <c r="J2439" s="61">
        <v>4164</v>
      </c>
      <c r="K2439" s="74">
        <v>96</v>
      </c>
      <c r="L2439" s="93">
        <v>68.27</v>
      </c>
      <c r="M2439" s="93">
        <v>0</v>
      </c>
      <c r="N2439" s="93">
        <v>-0.95</v>
      </c>
      <c r="O2439" s="95">
        <f t="shared" si="127"/>
        <v>67.319999999999993</v>
      </c>
      <c r="P2439" s="25" t="s">
        <v>26</v>
      </c>
    </row>
    <row r="2440" spans="2:16" ht="202.5" x14ac:dyDescent="0.2">
      <c r="B2440" s="64">
        <v>1768152560001</v>
      </c>
      <c r="C2440" s="65" t="s">
        <v>596</v>
      </c>
      <c r="D2440" s="65" t="s">
        <v>569</v>
      </c>
      <c r="E2440" s="65" t="s">
        <v>597</v>
      </c>
      <c r="F2440" s="65" t="s">
        <v>401</v>
      </c>
      <c r="G2440" s="106" t="s">
        <v>4790</v>
      </c>
      <c r="H2440" s="89" t="s">
        <v>4791</v>
      </c>
      <c r="I2440" s="68">
        <v>45961</v>
      </c>
      <c r="J2440" s="61">
        <v>4098</v>
      </c>
      <c r="K2440" s="74">
        <v>96</v>
      </c>
      <c r="L2440" s="93">
        <v>522.20000000000005</v>
      </c>
      <c r="M2440" s="93">
        <v>78.349999999999994</v>
      </c>
      <c r="N2440" s="93">
        <v>-78.349999999999994</v>
      </c>
      <c r="O2440" s="95">
        <f t="shared" si="127"/>
        <v>522.20000000000005</v>
      </c>
      <c r="P2440" s="25" t="s">
        <v>26</v>
      </c>
    </row>
    <row r="2441" spans="2:16" ht="180" x14ac:dyDescent="0.2">
      <c r="B2441" s="64">
        <v>1768152560001</v>
      </c>
      <c r="C2441" s="65" t="s">
        <v>596</v>
      </c>
      <c r="D2441" s="65" t="s">
        <v>569</v>
      </c>
      <c r="E2441" s="65" t="s">
        <v>597</v>
      </c>
      <c r="F2441" s="65" t="s">
        <v>401</v>
      </c>
      <c r="G2441" s="106" t="s">
        <v>4792</v>
      </c>
      <c r="H2441" s="89" t="s">
        <v>4793</v>
      </c>
      <c r="I2441" s="68">
        <v>45961</v>
      </c>
      <c r="J2441" s="61">
        <v>4097</v>
      </c>
      <c r="K2441" s="74">
        <v>96</v>
      </c>
      <c r="L2441" s="93">
        <v>205.44</v>
      </c>
      <c r="M2441" s="93">
        <v>30.82</v>
      </c>
      <c r="N2441" s="93">
        <v>-30.82</v>
      </c>
      <c r="O2441" s="95">
        <f t="shared" si="127"/>
        <v>205.44</v>
      </c>
      <c r="P2441" s="25" t="s">
        <v>26</v>
      </c>
    </row>
    <row r="2442" spans="2:16" ht="157.5" x14ac:dyDescent="0.2">
      <c r="B2442" s="64">
        <v>1768152560001</v>
      </c>
      <c r="C2442" s="65" t="s">
        <v>596</v>
      </c>
      <c r="D2442" s="65" t="s">
        <v>569</v>
      </c>
      <c r="E2442" s="65" t="s">
        <v>597</v>
      </c>
      <c r="F2442" s="65" t="s">
        <v>401</v>
      </c>
      <c r="G2442" s="106" t="s">
        <v>4794</v>
      </c>
      <c r="H2442" s="89" t="s">
        <v>4795</v>
      </c>
      <c r="I2442" s="68">
        <v>45961</v>
      </c>
      <c r="J2442" s="61">
        <v>4076</v>
      </c>
      <c r="K2442" s="74">
        <v>96</v>
      </c>
      <c r="L2442" s="93">
        <v>151.96</v>
      </c>
      <c r="M2442" s="93">
        <v>22.82</v>
      </c>
      <c r="N2442" s="93">
        <v>-22.82</v>
      </c>
      <c r="O2442" s="95">
        <f t="shared" si="127"/>
        <v>151.96</v>
      </c>
      <c r="P2442" s="25" t="s">
        <v>26</v>
      </c>
    </row>
    <row r="2443" spans="2:16" ht="135" x14ac:dyDescent="0.2">
      <c r="B2443" s="64">
        <v>1768152560001</v>
      </c>
      <c r="C2443" s="65" t="s">
        <v>596</v>
      </c>
      <c r="D2443" s="65" t="s">
        <v>569</v>
      </c>
      <c r="E2443" s="65" t="s">
        <v>597</v>
      </c>
      <c r="F2443" s="65" t="s">
        <v>401</v>
      </c>
      <c r="G2443" s="106" t="s">
        <v>4796</v>
      </c>
      <c r="H2443" s="89" t="s">
        <v>4797</v>
      </c>
      <c r="I2443" s="68">
        <v>45961</v>
      </c>
      <c r="J2443" s="61">
        <v>4082</v>
      </c>
      <c r="K2443" s="74">
        <v>96</v>
      </c>
      <c r="L2443" s="93">
        <v>928.64</v>
      </c>
      <c r="M2443" s="93">
        <v>139.31</v>
      </c>
      <c r="N2443" s="93">
        <v>-139.31</v>
      </c>
      <c r="O2443" s="95">
        <f t="shared" si="127"/>
        <v>928.6400000000001</v>
      </c>
      <c r="P2443" s="25" t="s">
        <v>26</v>
      </c>
    </row>
    <row r="2444" spans="2:16" ht="180" x14ac:dyDescent="0.2">
      <c r="B2444" s="64">
        <v>1768152560001</v>
      </c>
      <c r="C2444" s="65" t="s">
        <v>596</v>
      </c>
      <c r="D2444" s="65" t="s">
        <v>569</v>
      </c>
      <c r="E2444" s="65" t="s">
        <v>597</v>
      </c>
      <c r="F2444" s="65" t="s">
        <v>401</v>
      </c>
      <c r="G2444" s="106" t="s">
        <v>4798</v>
      </c>
      <c r="H2444" s="89" t="s">
        <v>4799</v>
      </c>
      <c r="I2444" s="68">
        <v>45961</v>
      </c>
      <c r="J2444" s="61">
        <v>4099</v>
      </c>
      <c r="K2444" s="74">
        <v>96</v>
      </c>
      <c r="L2444" s="93">
        <v>99.92</v>
      </c>
      <c r="M2444" s="93">
        <v>14.99</v>
      </c>
      <c r="N2444" s="93">
        <v>-14.99</v>
      </c>
      <c r="O2444" s="95">
        <f t="shared" si="127"/>
        <v>99.92</v>
      </c>
      <c r="P2444" s="25" t="s">
        <v>26</v>
      </c>
    </row>
    <row r="2445" spans="2:16" ht="157.5" x14ac:dyDescent="0.2">
      <c r="B2445" s="64">
        <v>1768152560001</v>
      </c>
      <c r="C2445" s="65" t="s">
        <v>596</v>
      </c>
      <c r="D2445" s="65" t="s">
        <v>569</v>
      </c>
      <c r="E2445" s="65" t="s">
        <v>597</v>
      </c>
      <c r="F2445" s="65" t="s">
        <v>401</v>
      </c>
      <c r="G2445" s="106" t="s">
        <v>4800</v>
      </c>
      <c r="H2445" s="89" t="s">
        <v>4801</v>
      </c>
      <c r="I2445" s="68">
        <v>45961</v>
      </c>
      <c r="J2445" s="61">
        <v>4135</v>
      </c>
      <c r="K2445" s="74">
        <v>96</v>
      </c>
      <c r="L2445" s="93">
        <v>27.68</v>
      </c>
      <c r="M2445" s="93">
        <v>4.16</v>
      </c>
      <c r="N2445" s="93">
        <v>-4.16</v>
      </c>
      <c r="O2445" s="95">
        <f t="shared" si="127"/>
        <v>27.68</v>
      </c>
      <c r="P2445" s="25" t="s">
        <v>26</v>
      </c>
    </row>
    <row r="2446" spans="2:16" ht="157.5" x14ac:dyDescent="0.2">
      <c r="B2446" s="64">
        <v>1768152560001</v>
      </c>
      <c r="C2446" s="65" t="s">
        <v>596</v>
      </c>
      <c r="D2446" s="65" t="s">
        <v>569</v>
      </c>
      <c r="E2446" s="65" t="s">
        <v>597</v>
      </c>
      <c r="F2446" s="65" t="s">
        <v>401</v>
      </c>
      <c r="G2446" s="106" t="s">
        <v>4802</v>
      </c>
      <c r="H2446" s="89" t="s">
        <v>4803</v>
      </c>
      <c r="I2446" s="68">
        <v>45961</v>
      </c>
      <c r="J2446" s="61">
        <v>4131</v>
      </c>
      <c r="K2446" s="74">
        <v>96</v>
      </c>
      <c r="L2446" s="93">
        <v>403.4</v>
      </c>
      <c r="M2446" s="93">
        <v>60.51</v>
      </c>
      <c r="N2446" s="93">
        <v>-60.51</v>
      </c>
      <c r="O2446" s="95">
        <f t="shared" si="127"/>
        <v>403.4</v>
      </c>
      <c r="P2446" s="25" t="s">
        <v>26</v>
      </c>
    </row>
    <row r="2447" spans="2:16" ht="157.5" x14ac:dyDescent="0.2">
      <c r="B2447" s="64">
        <v>1768152560001</v>
      </c>
      <c r="C2447" s="65" t="s">
        <v>596</v>
      </c>
      <c r="D2447" s="65" t="s">
        <v>569</v>
      </c>
      <c r="E2447" s="65" t="s">
        <v>597</v>
      </c>
      <c r="F2447" s="65" t="s">
        <v>401</v>
      </c>
      <c r="G2447" s="106" t="s">
        <v>4804</v>
      </c>
      <c r="H2447" s="89" t="s">
        <v>4805</v>
      </c>
      <c r="I2447" s="68">
        <v>45961</v>
      </c>
      <c r="J2447" s="61">
        <v>4137</v>
      </c>
      <c r="K2447" s="74">
        <v>96</v>
      </c>
      <c r="L2447" s="93">
        <v>20.76</v>
      </c>
      <c r="M2447" s="93">
        <v>3.12</v>
      </c>
      <c r="N2447" s="93">
        <v>-3.12</v>
      </c>
      <c r="O2447" s="95">
        <f t="shared" si="127"/>
        <v>20.76</v>
      </c>
      <c r="P2447" s="25" t="s">
        <v>26</v>
      </c>
    </row>
    <row r="2448" spans="2:16" ht="157.5" x14ac:dyDescent="0.2">
      <c r="B2448" s="64">
        <v>1768152560001</v>
      </c>
      <c r="C2448" s="65" t="s">
        <v>596</v>
      </c>
      <c r="D2448" s="65" t="s">
        <v>569</v>
      </c>
      <c r="E2448" s="65" t="s">
        <v>597</v>
      </c>
      <c r="F2448" s="65" t="s">
        <v>401</v>
      </c>
      <c r="G2448" s="106" t="s">
        <v>4806</v>
      </c>
      <c r="H2448" s="89" t="s">
        <v>4807</v>
      </c>
      <c r="I2448" s="68">
        <v>45961</v>
      </c>
      <c r="J2448" s="61">
        <v>4111</v>
      </c>
      <c r="K2448" s="74">
        <v>96</v>
      </c>
      <c r="L2448" s="93">
        <v>88.96</v>
      </c>
      <c r="M2448" s="93">
        <v>13.35</v>
      </c>
      <c r="N2448" s="93">
        <v>-13.35</v>
      </c>
      <c r="O2448" s="95">
        <f t="shared" si="127"/>
        <v>88.96</v>
      </c>
      <c r="P2448" s="25" t="s">
        <v>26</v>
      </c>
    </row>
    <row r="2449" spans="2:16" ht="180" x14ac:dyDescent="0.2">
      <c r="B2449" s="64">
        <v>1768152560001</v>
      </c>
      <c r="C2449" s="65" t="s">
        <v>596</v>
      </c>
      <c r="D2449" s="65" t="s">
        <v>569</v>
      </c>
      <c r="E2449" s="65" t="s">
        <v>597</v>
      </c>
      <c r="F2449" s="65" t="s">
        <v>401</v>
      </c>
      <c r="G2449" s="106" t="s">
        <v>4808</v>
      </c>
      <c r="H2449" s="89" t="s">
        <v>4809</v>
      </c>
      <c r="I2449" s="68">
        <v>45961</v>
      </c>
      <c r="J2449" s="61">
        <v>4100</v>
      </c>
      <c r="K2449" s="74">
        <v>96</v>
      </c>
      <c r="L2449" s="93">
        <v>55.8</v>
      </c>
      <c r="M2449" s="93">
        <v>8.3699999999999992</v>
      </c>
      <c r="N2449" s="93">
        <v>-8.3699999999999992</v>
      </c>
      <c r="O2449" s="95">
        <f t="shared" si="127"/>
        <v>55.800000000000004</v>
      </c>
      <c r="P2449" s="25" t="s">
        <v>26</v>
      </c>
    </row>
    <row r="2450" spans="2:16" ht="186" x14ac:dyDescent="0.2">
      <c r="B2450" s="64" t="s">
        <v>1394</v>
      </c>
      <c r="C2450" s="65" t="s">
        <v>3661</v>
      </c>
      <c r="D2450" s="65" t="s">
        <v>569</v>
      </c>
      <c r="E2450" s="65" t="s">
        <v>570</v>
      </c>
      <c r="F2450" s="65" t="s">
        <v>401</v>
      </c>
      <c r="G2450" s="106" t="s">
        <v>4810</v>
      </c>
      <c r="H2450" s="89" t="s">
        <v>4811</v>
      </c>
      <c r="I2450" s="68">
        <v>45961</v>
      </c>
      <c r="J2450" s="61">
        <v>4139</v>
      </c>
      <c r="K2450" s="74">
        <v>96</v>
      </c>
      <c r="L2450" s="93">
        <v>6</v>
      </c>
      <c r="M2450" s="93">
        <v>0</v>
      </c>
      <c r="N2450" s="93">
        <v>0</v>
      </c>
      <c r="O2450" s="95">
        <f t="shared" si="127"/>
        <v>6</v>
      </c>
      <c r="P2450" s="25" t="s">
        <v>26</v>
      </c>
    </row>
    <row r="2451" spans="2:16" ht="180" x14ac:dyDescent="0.2">
      <c r="B2451" s="64">
        <v>2360001250001</v>
      </c>
      <c r="C2451" s="65" t="s">
        <v>1033</v>
      </c>
      <c r="D2451" s="65" t="s">
        <v>569</v>
      </c>
      <c r="E2451" s="65" t="s">
        <v>3476</v>
      </c>
      <c r="F2451" s="65" t="s">
        <v>401</v>
      </c>
      <c r="G2451" s="106" t="s">
        <v>4812</v>
      </c>
      <c r="H2451" s="89" t="s">
        <v>4813</v>
      </c>
      <c r="I2451" s="68">
        <v>45961</v>
      </c>
      <c r="J2451" s="61">
        <v>4136</v>
      </c>
      <c r="K2451" s="74">
        <v>96</v>
      </c>
      <c r="L2451" s="93">
        <v>783.47</v>
      </c>
      <c r="M2451" s="93">
        <v>0</v>
      </c>
      <c r="N2451" s="93">
        <v>0</v>
      </c>
      <c r="O2451" s="95">
        <f t="shared" si="127"/>
        <v>783.47</v>
      </c>
      <c r="P2451" s="25" t="s">
        <v>26</v>
      </c>
    </row>
    <row r="2452" spans="2:16" ht="162.75" x14ac:dyDescent="0.2">
      <c r="B2452" s="64" t="s">
        <v>661</v>
      </c>
      <c r="C2452" s="65" t="s">
        <v>662</v>
      </c>
      <c r="D2452" s="65" t="s">
        <v>569</v>
      </c>
      <c r="E2452" s="65" t="s">
        <v>570</v>
      </c>
      <c r="F2452" s="65" t="s">
        <v>401</v>
      </c>
      <c r="G2452" s="106" t="s">
        <v>4814</v>
      </c>
      <c r="H2452" s="89" t="s">
        <v>4815</v>
      </c>
      <c r="I2452" s="68">
        <v>45961</v>
      </c>
      <c r="J2452" s="61">
        <v>4115</v>
      </c>
      <c r="K2452" s="74">
        <v>96</v>
      </c>
      <c r="L2452" s="93">
        <v>6.1</v>
      </c>
      <c r="M2452" s="93">
        <v>0</v>
      </c>
      <c r="N2452" s="93">
        <v>0</v>
      </c>
      <c r="O2452" s="95">
        <f t="shared" si="127"/>
        <v>6.1</v>
      </c>
      <c r="P2452" s="25" t="s">
        <v>26</v>
      </c>
    </row>
    <row r="2453" spans="2:16" ht="162.75" x14ac:dyDescent="0.2">
      <c r="B2453" s="64" t="s">
        <v>837</v>
      </c>
      <c r="C2453" s="65" t="s">
        <v>838</v>
      </c>
      <c r="D2453" s="65" t="s">
        <v>3707</v>
      </c>
      <c r="E2453" s="65" t="s">
        <v>570</v>
      </c>
      <c r="F2453" s="65" t="s">
        <v>401</v>
      </c>
      <c r="G2453" s="106" t="s">
        <v>4816</v>
      </c>
      <c r="H2453" s="89" t="s">
        <v>4817</v>
      </c>
      <c r="I2453" s="68">
        <v>45961</v>
      </c>
      <c r="J2453" s="61">
        <v>4125</v>
      </c>
      <c r="K2453" s="74">
        <v>96</v>
      </c>
      <c r="L2453" s="93">
        <v>141.86000000000001</v>
      </c>
      <c r="M2453" s="93">
        <v>0</v>
      </c>
      <c r="N2453" s="93">
        <v>0</v>
      </c>
      <c r="O2453" s="95">
        <f t="shared" si="127"/>
        <v>141.86000000000001</v>
      </c>
      <c r="P2453" s="25" t="s">
        <v>26</v>
      </c>
    </row>
    <row r="2454" spans="2:16" ht="202.5" x14ac:dyDescent="0.2">
      <c r="B2454" s="64">
        <v>2490012721001</v>
      </c>
      <c r="C2454" s="65" t="s">
        <v>3710</v>
      </c>
      <c r="D2454" s="65" t="s">
        <v>3707</v>
      </c>
      <c r="E2454" s="65" t="s">
        <v>3476</v>
      </c>
      <c r="F2454" s="65" t="s">
        <v>401</v>
      </c>
      <c r="G2454" s="106" t="s">
        <v>4818</v>
      </c>
      <c r="H2454" s="89" t="s">
        <v>4819</v>
      </c>
      <c r="I2454" s="68">
        <v>45961</v>
      </c>
      <c r="J2454" s="61">
        <v>4145</v>
      </c>
      <c r="K2454" s="74">
        <v>96</v>
      </c>
      <c r="L2454" s="93">
        <v>12.75</v>
      </c>
      <c r="M2454" s="93">
        <v>0</v>
      </c>
      <c r="N2454" s="93">
        <v>0</v>
      </c>
      <c r="O2454" s="95">
        <f t="shared" si="127"/>
        <v>12.75</v>
      </c>
      <c r="P2454" s="25" t="s">
        <v>26</v>
      </c>
    </row>
    <row r="2455" spans="2:16" ht="180" x14ac:dyDescent="0.2">
      <c r="B2455" s="64" t="s">
        <v>896</v>
      </c>
      <c r="C2455" s="65" t="s">
        <v>1234</v>
      </c>
      <c r="D2455" s="65" t="s">
        <v>569</v>
      </c>
      <c r="E2455" s="65" t="s">
        <v>570</v>
      </c>
      <c r="F2455" s="65" t="s">
        <v>401</v>
      </c>
      <c r="G2455" s="106" t="s">
        <v>4820</v>
      </c>
      <c r="H2455" s="89">
        <v>68024739</v>
      </c>
      <c r="I2455" s="68">
        <v>45961</v>
      </c>
      <c r="J2455" s="61">
        <v>4166</v>
      </c>
      <c r="K2455" s="74">
        <v>96</v>
      </c>
      <c r="L2455" s="93">
        <v>5.86</v>
      </c>
      <c r="M2455" s="93">
        <v>0</v>
      </c>
      <c r="N2455" s="93">
        <v>0</v>
      </c>
      <c r="O2455" s="95">
        <f t="shared" si="127"/>
        <v>5.86</v>
      </c>
      <c r="P2455" s="25" t="s">
        <v>26</v>
      </c>
    </row>
    <row r="2456" spans="2:16" ht="180" x14ac:dyDescent="0.2">
      <c r="B2456" s="64">
        <v>1768181900001</v>
      </c>
      <c r="C2456" s="65" t="s">
        <v>1131</v>
      </c>
      <c r="D2456" s="65" t="s">
        <v>569</v>
      </c>
      <c r="E2456" s="65" t="s">
        <v>3539</v>
      </c>
      <c r="F2456" s="65" t="s">
        <v>401</v>
      </c>
      <c r="G2456" s="106" t="s">
        <v>4821</v>
      </c>
      <c r="H2456" s="89">
        <v>569799</v>
      </c>
      <c r="I2456" s="68">
        <v>45961</v>
      </c>
      <c r="J2456" s="61">
        <v>4110</v>
      </c>
      <c r="K2456" s="74">
        <v>96</v>
      </c>
      <c r="L2456" s="93">
        <v>46.31</v>
      </c>
      <c r="M2456" s="93">
        <v>6.95</v>
      </c>
      <c r="N2456" s="93">
        <v>-6.95</v>
      </c>
      <c r="O2456" s="95">
        <f t="shared" si="127"/>
        <v>46.31</v>
      </c>
      <c r="P2456" s="25" t="s">
        <v>26</v>
      </c>
    </row>
    <row r="2457" spans="2:16" ht="202.5" x14ac:dyDescent="0.2">
      <c r="B2457" s="64" t="s">
        <v>4306</v>
      </c>
      <c r="C2457" s="65" t="s">
        <v>4307</v>
      </c>
      <c r="D2457" s="65" t="s">
        <v>4822</v>
      </c>
      <c r="E2457" s="65" t="s">
        <v>4823</v>
      </c>
      <c r="F2457" s="65" t="s">
        <v>401</v>
      </c>
      <c r="G2457" s="106" t="s">
        <v>4824</v>
      </c>
      <c r="H2457" s="65" t="s">
        <v>401</v>
      </c>
      <c r="I2457" s="68">
        <v>45961</v>
      </c>
      <c r="J2457" s="61">
        <v>4168</v>
      </c>
      <c r="K2457" s="74">
        <v>96</v>
      </c>
      <c r="L2457" s="93">
        <v>528.77</v>
      </c>
      <c r="M2457" s="93">
        <v>0</v>
      </c>
      <c r="N2457" s="93">
        <v>0</v>
      </c>
      <c r="O2457" s="95">
        <f t="shared" si="127"/>
        <v>528.77</v>
      </c>
      <c r="P2457" s="25" t="s">
        <v>26</v>
      </c>
    </row>
    <row r="2458" spans="2:16" ht="202.5" x14ac:dyDescent="0.2">
      <c r="B2458" s="64">
        <v>1310420078</v>
      </c>
      <c r="C2458" s="65" t="s">
        <v>4825</v>
      </c>
      <c r="D2458" s="65" t="s">
        <v>4822</v>
      </c>
      <c r="E2458" s="65" t="s">
        <v>4823</v>
      </c>
      <c r="F2458" s="65" t="s">
        <v>401</v>
      </c>
      <c r="G2458" s="106" t="s">
        <v>4826</v>
      </c>
      <c r="H2458" s="65" t="s">
        <v>401</v>
      </c>
      <c r="I2458" s="68">
        <v>45961</v>
      </c>
      <c r="J2458" s="61">
        <v>4169</v>
      </c>
      <c r="K2458" s="74">
        <v>96</v>
      </c>
      <c r="L2458" s="93">
        <v>528.77</v>
      </c>
      <c r="M2458" s="93">
        <v>0</v>
      </c>
      <c r="N2458" s="93">
        <v>0</v>
      </c>
      <c r="O2458" s="95">
        <f t="shared" si="127"/>
        <v>528.77</v>
      </c>
      <c r="P2458" s="25" t="s">
        <v>26</v>
      </c>
    </row>
    <row r="2459" spans="2:16" ht="180" x14ac:dyDescent="0.2">
      <c r="B2459" s="64">
        <v>1291790765001</v>
      </c>
      <c r="C2459" s="65" t="s">
        <v>4827</v>
      </c>
      <c r="D2459" s="65" t="s">
        <v>4828</v>
      </c>
      <c r="E2459" s="65" t="s">
        <v>4829</v>
      </c>
      <c r="F2459" s="65" t="s">
        <v>401</v>
      </c>
      <c r="G2459" s="106" t="s">
        <v>4830</v>
      </c>
      <c r="H2459" s="89" t="s">
        <v>4831</v>
      </c>
      <c r="I2459" s="68">
        <v>45961</v>
      </c>
      <c r="J2459" s="61">
        <v>4133</v>
      </c>
      <c r="K2459" s="74">
        <v>96</v>
      </c>
      <c r="L2459" s="93">
        <v>2000</v>
      </c>
      <c r="M2459" s="93">
        <v>0</v>
      </c>
      <c r="N2459" s="93">
        <v>-20</v>
      </c>
      <c r="O2459" s="95">
        <f t="shared" si="127"/>
        <v>1980</v>
      </c>
      <c r="P2459" s="25" t="s">
        <v>26</v>
      </c>
    </row>
    <row r="2460" spans="2:16" ht="180" x14ac:dyDescent="0.2">
      <c r="B2460" s="64" t="s">
        <v>600</v>
      </c>
      <c r="C2460" s="65" t="s">
        <v>3555</v>
      </c>
      <c r="D2460" s="65" t="s">
        <v>391</v>
      </c>
      <c r="E2460" s="65" t="s">
        <v>4832</v>
      </c>
      <c r="F2460" s="65" t="s">
        <v>737</v>
      </c>
      <c r="G2460" s="106" t="s">
        <v>4833</v>
      </c>
      <c r="H2460" s="89">
        <v>47369</v>
      </c>
      <c r="I2460" s="68">
        <v>45961</v>
      </c>
      <c r="J2460" s="61">
        <v>4088</v>
      </c>
      <c r="K2460" s="74">
        <v>96</v>
      </c>
      <c r="L2460" s="93">
        <v>1306.17</v>
      </c>
      <c r="M2460" s="93">
        <v>195.92</v>
      </c>
      <c r="N2460" s="93">
        <v>0</v>
      </c>
      <c r="O2460" s="95">
        <f t="shared" si="127"/>
        <v>1502.0900000000001</v>
      </c>
      <c r="P2460" s="25" t="s">
        <v>26</v>
      </c>
    </row>
    <row r="2461" spans="2:16" ht="180" x14ac:dyDescent="0.2">
      <c r="B2461" s="64" t="s">
        <v>600</v>
      </c>
      <c r="C2461" s="65" t="s">
        <v>3555</v>
      </c>
      <c r="D2461" s="65" t="s">
        <v>391</v>
      </c>
      <c r="E2461" s="65" t="s">
        <v>1897</v>
      </c>
      <c r="F2461" s="65" t="s">
        <v>4153</v>
      </c>
      <c r="G2461" s="106" t="s">
        <v>4834</v>
      </c>
      <c r="H2461" s="89">
        <v>47376</v>
      </c>
      <c r="I2461" s="68">
        <v>45961</v>
      </c>
      <c r="J2461" s="61">
        <v>4077</v>
      </c>
      <c r="K2461" s="74">
        <v>96</v>
      </c>
      <c r="L2461" s="93">
        <v>695.65</v>
      </c>
      <c r="M2461" s="93">
        <v>104.35</v>
      </c>
      <c r="N2461" s="93">
        <v>0</v>
      </c>
      <c r="O2461" s="95">
        <f t="shared" si="127"/>
        <v>800</v>
      </c>
      <c r="P2461" s="25" t="s">
        <v>26</v>
      </c>
    </row>
    <row r="2462" spans="2:16" ht="180" x14ac:dyDescent="0.2">
      <c r="B2462" s="64" t="s">
        <v>600</v>
      </c>
      <c r="C2462" s="65" t="s">
        <v>3555</v>
      </c>
      <c r="D2462" s="65" t="s">
        <v>391</v>
      </c>
      <c r="E2462" s="65" t="s">
        <v>2991</v>
      </c>
      <c r="F2462" s="65" t="s">
        <v>737</v>
      </c>
      <c r="G2462" s="106" t="s">
        <v>4835</v>
      </c>
      <c r="H2462" s="89">
        <v>47382</v>
      </c>
      <c r="I2462" s="68">
        <v>45961</v>
      </c>
      <c r="J2462" s="61">
        <v>4080</v>
      </c>
      <c r="K2462" s="74">
        <v>96</v>
      </c>
      <c r="L2462" s="93">
        <v>2374.37</v>
      </c>
      <c r="M2462" s="93">
        <v>356.15</v>
      </c>
      <c r="N2462" s="93">
        <v>0</v>
      </c>
      <c r="O2462" s="95">
        <f t="shared" si="127"/>
        <v>2730.52</v>
      </c>
      <c r="P2462" s="25" t="s">
        <v>26</v>
      </c>
    </row>
    <row r="2463" spans="2:16" ht="157.5" x14ac:dyDescent="0.2">
      <c r="B2463" s="64" t="s">
        <v>288</v>
      </c>
      <c r="C2463" s="65" t="s">
        <v>2686</v>
      </c>
      <c r="D2463" s="65" t="s">
        <v>151</v>
      </c>
      <c r="E2463" s="65" t="s">
        <v>4836</v>
      </c>
      <c r="F2463" s="65" t="s">
        <v>401</v>
      </c>
      <c r="G2463" s="106" t="s">
        <v>4837</v>
      </c>
      <c r="H2463" s="65" t="s">
        <v>401</v>
      </c>
      <c r="I2463" s="68">
        <v>45961</v>
      </c>
      <c r="J2463" s="61">
        <v>4096</v>
      </c>
      <c r="K2463" s="74">
        <v>96</v>
      </c>
      <c r="L2463" s="93">
        <v>2787.8</v>
      </c>
      <c r="M2463" s="93">
        <v>0</v>
      </c>
      <c r="N2463" s="93">
        <v>-0.33</v>
      </c>
      <c r="O2463" s="95">
        <f t="shared" si="127"/>
        <v>2787.4700000000003</v>
      </c>
      <c r="P2463" s="25" t="s">
        <v>26</v>
      </c>
    </row>
    <row r="2464" spans="2:16" ht="157.5" x14ac:dyDescent="0.2">
      <c r="B2464" s="64" t="s">
        <v>288</v>
      </c>
      <c r="C2464" s="65" t="s">
        <v>2686</v>
      </c>
      <c r="D2464" s="65" t="s">
        <v>151</v>
      </c>
      <c r="E2464" s="65" t="s">
        <v>4838</v>
      </c>
      <c r="F2464" s="65" t="s">
        <v>401</v>
      </c>
      <c r="G2464" s="106" t="s">
        <v>4839</v>
      </c>
      <c r="H2464" s="65" t="s">
        <v>401</v>
      </c>
      <c r="I2464" s="68">
        <v>45961</v>
      </c>
      <c r="J2464" s="61">
        <v>4095</v>
      </c>
      <c r="K2464" s="74">
        <v>96</v>
      </c>
      <c r="L2464" s="93">
        <v>2041.71</v>
      </c>
      <c r="M2464" s="93">
        <v>0</v>
      </c>
      <c r="N2464" s="93">
        <v>-0.1</v>
      </c>
      <c r="O2464" s="95">
        <f t="shared" si="127"/>
        <v>2041.6100000000001</v>
      </c>
      <c r="P2464" s="25" t="s">
        <v>26</v>
      </c>
    </row>
    <row r="2465" spans="2:16" ht="157.5" x14ac:dyDescent="0.2">
      <c r="B2465" s="64" t="s">
        <v>288</v>
      </c>
      <c r="C2465" s="65" t="s">
        <v>2686</v>
      </c>
      <c r="D2465" s="65" t="s">
        <v>151</v>
      </c>
      <c r="E2465" s="65" t="s">
        <v>3816</v>
      </c>
      <c r="F2465" s="65" t="s">
        <v>401</v>
      </c>
      <c r="G2465" s="106" t="s">
        <v>4840</v>
      </c>
      <c r="H2465" s="65" t="s">
        <v>401</v>
      </c>
      <c r="I2465" s="68">
        <v>45961</v>
      </c>
      <c r="J2465" s="61">
        <v>4146</v>
      </c>
      <c r="K2465" s="74">
        <v>96</v>
      </c>
      <c r="L2465" s="93">
        <v>74626.34</v>
      </c>
      <c r="M2465" s="93">
        <v>0</v>
      </c>
      <c r="N2465" s="93">
        <v>0</v>
      </c>
      <c r="O2465" s="95">
        <f t="shared" si="127"/>
        <v>74626.34</v>
      </c>
      <c r="P2465" s="25" t="s">
        <v>26</v>
      </c>
    </row>
    <row r="2466" spans="2:16" ht="21" x14ac:dyDescent="0.2">
      <c r="K2466" s="74"/>
      <c r="P2466" s="113"/>
    </row>
    <row r="2467" spans="2:16" ht="21" x14ac:dyDescent="0.2">
      <c r="K2467" s="74"/>
      <c r="P2467" s="113"/>
    </row>
    <row r="2468" spans="2:16" ht="21" x14ac:dyDescent="0.2">
      <c r="K2468" s="74"/>
      <c r="P2468" s="113"/>
    </row>
    <row r="2469" spans="2:16" ht="21" x14ac:dyDescent="0.2">
      <c r="K2469" s="74"/>
      <c r="P2469" s="113"/>
    </row>
    <row r="2470" spans="2:16" ht="21" x14ac:dyDescent="0.2">
      <c r="K2470" s="74"/>
      <c r="P2470" s="113"/>
    </row>
    <row r="2471" spans="2:16" ht="21" x14ac:dyDescent="0.2">
      <c r="K2471" s="74"/>
      <c r="P2471" s="113"/>
    </row>
    <row r="2472" spans="2:16" ht="21" x14ac:dyDescent="0.2">
      <c r="K2472" s="74"/>
      <c r="P2472" s="113"/>
    </row>
    <row r="2473" spans="2:16" ht="21" x14ac:dyDescent="0.2">
      <c r="K2473" s="74"/>
      <c r="P2473" s="113"/>
    </row>
    <row r="2474" spans="2:16" ht="21" x14ac:dyDescent="0.2">
      <c r="K2474" s="74"/>
      <c r="P2474" s="113"/>
    </row>
    <row r="2475" spans="2:16" ht="21" x14ac:dyDescent="0.2">
      <c r="K2475" s="74"/>
      <c r="P2475" s="113"/>
    </row>
    <row r="2476" spans="2:16" ht="21" x14ac:dyDescent="0.2">
      <c r="K2476" s="74"/>
      <c r="P2476" s="113"/>
    </row>
    <row r="2477" spans="2:16" ht="21" x14ac:dyDescent="0.2">
      <c r="K2477" s="74"/>
      <c r="P2477" s="113"/>
    </row>
    <row r="2478" spans="2:16" ht="21" x14ac:dyDescent="0.2">
      <c r="K2478" s="74"/>
      <c r="P2478" s="113"/>
    </row>
    <row r="2479" spans="2:16" ht="21" x14ac:dyDescent="0.2">
      <c r="K2479" s="74"/>
      <c r="P2479" s="113"/>
    </row>
    <row r="2480" spans="2:16" ht="21" x14ac:dyDescent="0.2">
      <c r="K2480" s="74"/>
      <c r="P2480" s="113"/>
    </row>
    <row r="2481" spans="11:16" ht="21" x14ac:dyDescent="0.2">
      <c r="K2481" s="74"/>
      <c r="P2481" s="113"/>
    </row>
    <row r="2482" spans="11:16" ht="21" x14ac:dyDescent="0.2">
      <c r="K2482" s="74"/>
      <c r="P2482" s="113"/>
    </row>
    <row r="2483" spans="11:16" ht="21" x14ac:dyDescent="0.2">
      <c r="K2483" s="74"/>
      <c r="P2483" s="113"/>
    </row>
    <row r="2484" spans="11:16" ht="21" x14ac:dyDescent="0.2">
      <c r="K2484" s="74"/>
      <c r="P2484" s="113"/>
    </row>
    <row r="2485" spans="11:16" ht="21" x14ac:dyDescent="0.2">
      <c r="K2485" s="74"/>
      <c r="P2485" s="113"/>
    </row>
    <row r="2486" spans="11:16" ht="21" x14ac:dyDescent="0.2">
      <c r="K2486" s="74"/>
      <c r="P2486" s="113"/>
    </row>
    <row r="2487" spans="11:16" ht="21" x14ac:dyDescent="0.2">
      <c r="K2487" s="74"/>
      <c r="P2487" s="113"/>
    </row>
    <row r="2488" spans="11:16" ht="21" x14ac:dyDescent="0.2">
      <c r="K2488" s="74"/>
      <c r="P2488" s="113"/>
    </row>
    <row r="2489" spans="11:16" ht="21" x14ac:dyDescent="0.2">
      <c r="K2489" s="74"/>
      <c r="P2489" s="113"/>
    </row>
    <row r="2490" spans="11:16" ht="21" x14ac:dyDescent="0.2">
      <c r="K2490" s="74"/>
      <c r="P2490" s="113"/>
    </row>
    <row r="2491" spans="11:16" ht="21" x14ac:dyDescent="0.2">
      <c r="K2491" s="74"/>
      <c r="P2491" s="113"/>
    </row>
    <row r="2492" spans="11:16" ht="21" x14ac:dyDescent="0.2">
      <c r="K2492" s="74"/>
      <c r="P2492" s="113"/>
    </row>
    <row r="2493" spans="11:16" ht="21" x14ac:dyDescent="0.2">
      <c r="K2493" s="74"/>
      <c r="P2493" s="113"/>
    </row>
    <row r="2494" spans="11:16" ht="21" x14ac:dyDescent="0.2">
      <c r="K2494" s="74"/>
      <c r="P2494" s="113"/>
    </row>
    <row r="2495" spans="11:16" ht="21" x14ac:dyDescent="0.2">
      <c r="K2495" s="74"/>
      <c r="P2495" s="113"/>
    </row>
    <row r="2496" spans="11:16" ht="21" x14ac:dyDescent="0.2">
      <c r="K2496" s="74"/>
      <c r="P2496" s="113"/>
    </row>
    <row r="2497" spans="11:16" ht="21" x14ac:dyDescent="0.2">
      <c r="K2497" s="74"/>
      <c r="P2497" s="113"/>
    </row>
    <row r="2498" spans="11:16" ht="21" x14ac:dyDescent="0.2">
      <c r="K2498" s="74"/>
      <c r="P2498" s="113"/>
    </row>
    <row r="2499" spans="11:16" ht="21" x14ac:dyDescent="0.2">
      <c r="K2499" s="74"/>
      <c r="P2499" s="113"/>
    </row>
    <row r="2500" spans="11:16" ht="21" x14ac:dyDescent="0.2">
      <c r="K2500" s="74"/>
      <c r="P2500" s="113"/>
    </row>
    <row r="2501" spans="11:16" ht="21" x14ac:dyDescent="0.2">
      <c r="K2501" s="74"/>
      <c r="P2501" s="113"/>
    </row>
    <row r="2502" spans="11:16" ht="21" x14ac:dyDescent="0.2">
      <c r="K2502" s="74"/>
      <c r="P2502" s="113"/>
    </row>
    <row r="2503" spans="11:16" ht="21" x14ac:dyDescent="0.2">
      <c r="K2503" s="74"/>
      <c r="P2503" s="113"/>
    </row>
    <row r="2504" spans="11:16" ht="21" x14ac:dyDescent="0.2">
      <c r="K2504" s="74"/>
      <c r="P2504" s="113"/>
    </row>
    <row r="2505" spans="11:16" ht="21" x14ac:dyDescent="0.2">
      <c r="K2505" s="74"/>
      <c r="P2505" s="113"/>
    </row>
    <row r="2506" spans="11:16" ht="21" x14ac:dyDescent="0.2">
      <c r="K2506" s="74"/>
      <c r="P2506" s="113"/>
    </row>
    <row r="2507" spans="11:16" ht="21" x14ac:dyDescent="0.2">
      <c r="K2507" s="74"/>
      <c r="P2507" s="113"/>
    </row>
    <row r="2508" spans="11:16" ht="21" x14ac:dyDescent="0.2">
      <c r="K2508" s="74"/>
      <c r="P2508" s="113"/>
    </row>
    <row r="2509" spans="11:16" ht="21" x14ac:dyDescent="0.2">
      <c r="K2509" s="74"/>
      <c r="P2509" s="113"/>
    </row>
    <row r="2510" spans="11:16" ht="21" x14ac:dyDescent="0.2">
      <c r="K2510" s="74"/>
      <c r="P2510" s="113"/>
    </row>
    <row r="2511" spans="11:16" ht="21" x14ac:dyDescent="0.2">
      <c r="K2511" s="74"/>
      <c r="P2511" s="113"/>
    </row>
    <row r="2512" spans="11:16" ht="21" x14ac:dyDescent="0.2">
      <c r="K2512" s="74"/>
      <c r="P2512" s="113"/>
    </row>
    <row r="2513" spans="11:16" ht="21" x14ac:dyDescent="0.2">
      <c r="K2513" s="74"/>
      <c r="P2513" s="113"/>
    </row>
    <row r="2514" spans="11:16" ht="21" x14ac:dyDescent="0.2">
      <c r="K2514" s="74"/>
      <c r="P2514" s="113"/>
    </row>
    <row r="2515" spans="11:16" ht="21" x14ac:dyDescent="0.2">
      <c r="K2515" s="74"/>
      <c r="P2515" s="113"/>
    </row>
    <row r="2516" spans="11:16" ht="21" x14ac:dyDescent="0.2">
      <c r="K2516" s="74"/>
      <c r="P2516" s="113"/>
    </row>
    <row r="2517" spans="11:16" ht="21" x14ac:dyDescent="0.2">
      <c r="K2517" s="74"/>
      <c r="P2517" s="113"/>
    </row>
    <row r="2518" spans="11:16" ht="21" x14ac:dyDescent="0.2">
      <c r="K2518" s="74"/>
      <c r="P2518" s="113"/>
    </row>
    <row r="2519" spans="11:16" ht="21" x14ac:dyDescent="0.2">
      <c r="K2519" s="74"/>
      <c r="P2519" s="113"/>
    </row>
    <row r="2520" spans="11:16" ht="21" x14ac:dyDescent="0.2">
      <c r="K2520" s="74"/>
      <c r="P2520" s="113"/>
    </row>
    <row r="2521" spans="11:16" ht="21" x14ac:dyDescent="0.2">
      <c r="K2521" s="74"/>
      <c r="P2521" s="113"/>
    </row>
    <row r="2522" spans="11:16" ht="21" x14ac:dyDescent="0.2">
      <c r="K2522" s="74"/>
      <c r="P2522" s="113"/>
    </row>
    <row r="2523" spans="11:16" ht="21" x14ac:dyDescent="0.2">
      <c r="K2523" s="74"/>
      <c r="P2523" s="113"/>
    </row>
    <row r="2524" spans="11:16" ht="21" x14ac:dyDescent="0.2">
      <c r="K2524" s="74"/>
      <c r="P2524" s="113"/>
    </row>
    <row r="2525" spans="11:16" ht="21" x14ac:dyDescent="0.2">
      <c r="K2525" s="74"/>
      <c r="P2525" s="113"/>
    </row>
    <row r="2526" spans="11:16" ht="21" x14ac:dyDescent="0.2">
      <c r="K2526" s="74"/>
      <c r="P2526" s="113"/>
    </row>
    <row r="2527" spans="11:16" ht="21" x14ac:dyDescent="0.2">
      <c r="K2527" s="74"/>
      <c r="P2527" s="113"/>
    </row>
    <row r="2528" spans="11:16" ht="21" x14ac:dyDescent="0.2">
      <c r="K2528" s="74"/>
      <c r="P2528" s="113"/>
    </row>
    <row r="2529" spans="11:16" ht="21" x14ac:dyDescent="0.2">
      <c r="K2529" s="74"/>
      <c r="P2529" s="113"/>
    </row>
    <row r="2530" spans="11:16" ht="21" x14ac:dyDescent="0.2">
      <c r="K2530" s="74"/>
      <c r="P2530" s="113"/>
    </row>
    <row r="2531" spans="11:16" ht="21" x14ac:dyDescent="0.2">
      <c r="K2531" s="74"/>
      <c r="P2531" s="113"/>
    </row>
    <row r="2532" spans="11:16" ht="21" x14ac:dyDescent="0.2">
      <c r="K2532" s="74"/>
      <c r="P2532" s="113"/>
    </row>
    <row r="2533" spans="11:16" ht="21" x14ac:dyDescent="0.2">
      <c r="K2533" s="74"/>
      <c r="P2533" s="113"/>
    </row>
    <row r="2534" spans="11:16" ht="21" x14ac:dyDescent="0.2">
      <c r="K2534" s="74"/>
      <c r="P2534" s="113"/>
    </row>
    <row r="2535" spans="11:16" ht="21" x14ac:dyDescent="0.2">
      <c r="K2535" s="74"/>
      <c r="P2535" s="113"/>
    </row>
    <row r="2536" spans="11:16" ht="21" x14ac:dyDescent="0.2">
      <c r="K2536" s="74"/>
      <c r="P2536" s="113"/>
    </row>
    <row r="2537" spans="11:16" ht="21" x14ac:dyDescent="0.2">
      <c r="K2537" s="74"/>
      <c r="P2537" s="113"/>
    </row>
    <row r="2538" spans="11:16" ht="21" x14ac:dyDescent="0.2">
      <c r="K2538" s="74"/>
      <c r="P2538" s="113"/>
    </row>
    <row r="2539" spans="11:16" ht="21" x14ac:dyDescent="0.2">
      <c r="K2539" s="74"/>
      <c r="P2539" s="113"/>
    </row>
    <row r="2540" spans="11:16" ht="21" x14ac:dyDescent="0.2">
      <c r="K2540" s="74"/>
      <c r="P2540" s="113"/>
    </row>
    <row r="2541" spans="11:16" ht="21" x14ac:dyDescent="0.2">
      <c r="K2541" s="74"/>
      <c r="P2541" s="113"/>
    </row>
    <row r="2542" spans="11:16" ht="21" x14ac:dyDescent="0.2">
      <c r="K2542" s="74"/>
      <c r="P2542" s="113"/>
    </row>
    <row r="2543" spans="11:16" ht="21" x14ac:dyDescent="0.2">
      <c r="K2543" s="74"/>
      <c r="P2543" s="113"/>
    </row>
    <row r="2544" spans="11:16" ht="21" x14ac:dyDescent="0.2">
      <c r="K2544" s="74"/>
      <c r="P2544" s="113"/>
    </row>
    <row r="2545" spans="11:16" ht="21" x14ac:dyDescent="0.2">
      <c r="K2545" s="74"/>
      <c r="P2545" s="113"/>
    </row>
    <row r="2546" spans="11:16" ht="21" x14ac:dyDescent="0.2">
      <c r="K2546" s="74"/>
      <c r="P2546" s="113"/>
    </row>
    <row r="2547" spans="11:16" ht="21" x14ac:dyDescent="0.2">
      <c r="K2547" s="74"/>
      <c r="P2547" s="113"/>
    </row>
    <row r="2548" spans="11:16" ht="21" x14ac:dyDescent="0.2">
      <c r="K2548" s="74"/>
      <c r="P2548" s="113"/>
    </row>
    <row r="2549" spans="11:16" ht="21" x14ac:dyDescent="0.2">
      <c r="K2549" s="74"/>
      <c r="P2549" s="113"/>
    </row>
    <row r="2550" spans="11:16" ht="21" x14ac:dyDescent="0.2">
      <c r="K2550" s="74"/>
      <c r="P2550" s="113"/>
    </row>
    <row r="2551" spans="11:16" ht="21" x14ac:dyDescent="0.2">
      <c r="K2551" s="74"/>
      <c r="P2551" s="113"/>
    </row>
    <row r="2552" spans="11:16" ht="21" x14ac:dyDescent="0.2">
      <c r="K2552" s="74"/>
      <c r="P2552" s="113"/>
    </row>
    <row r="2553" spans="11:16" ht="21" x14ac:dyDescent="0.2">
      <c r="K2553" s="74"/>
      <c r="P2553" s="113"/>
    </row>
    <row r="2554" spans="11:16" ht="21" x14ac:dyDescent="0.2">
      <c r="K2554" s="74"/>
      <c r="P2554" s="113"/>
    </row>
    <row r="2555" spans="11:16" ht="21" x14ac:dyDescent="0.2">
      <c r="K2555" s="74"/>
      <c r="P2555" s="113"/>
    </row>
    <row r="2556" spans="11:16" ht="21" x14ac:dyDescent="0.2">
      <c r="K2556" s="74"/>
      <c r="P2556" s="113"/>
    </row>
    <row r="2557" spans="11:16" ht="21" x14ac:dyDescent="0.2">
      <c r="K2557" s="74"/>
      <c r="P2557" s="113"/>
    </row>
    <row r="2558" spans="11:16" ht="21" x14ac:dyDescent="0.2">
      <c r="K2558" s="74"/>
      <c r="P2558" s="113"/>
    </row>
    <row r="2559" spans="11:16" ht="21" x14ac:dyDescent="0.2">
      <c r="K2559" s="74"/>
      <c r="P2559" s="113"/>
    </row>
    <row r="2560" spans="11:16" ht="21" x14ac:dyDescent="0.2">
      <c r="K2560" s="74"/>
      <c r="P2560" s="113"/>
    </row>
    <row r="2561" spans="11:16" ht="21" x14ac:dyDescent="0.2">
      <c r="K2561" s="74"/>
      <c r="P2561" s="113"/>
    </row>
    <row r="2562" spans="11:16" ht="21" x14ac:dyDescent="0.2">
      <c r="K2562" s="74"/>
      <c r="P2562" s="113"/>
    </row>
    <row r="2563" spans="11:16" ht="21" x14ac:dyDescent="0.2">
      <c r="K2563" s="74"/>
      <c r="P2563" s="113"/>
    </row>
    <row r="2564" spans="11:16" ht="21" x14ac:dyDescent="0.2">
      <c r="K2564" s="74"/>
      <c r="P2564" s="113"/>
    </row>
    <row r="2565" spans="11:16" ht="21" x14ac:dyDescent="0.2">
      <c r="K2565" s="74"/>
      <c r="P2565" s="113"/>
    </row>
    <row r="2566" spans="11:16" ht="21" x14ac:dyDescent="0.2">
      <c r="K2566" s="74"/>
      <c r="P2566" s="113"/>
    </row>
    <row r="2567" spans="11:16" ht="21" x14ac:dyDescent="0.2">
      <c r="K2567" s="74"/>
      <c r="P2567" s="113"/>
    </row>
    <row r="2568" spans="11:16" ht="21" x14ac:dyDescent="0.2">
      <c r="K2568" s="74"/>
      <c r="P2568" s="113"/>
    </row>
    <row r="2569" spans="11:16" ht="21" x14ac:dyDescent="0.2">
      <c r="K2569" s="74"/>
      <c r="P2569" s="113"/>
    </row>
    <row r="2570" spans="11:16" ht="21" x14ac:dyDescent="0.2">
      <c r="K2570" s="74"/>
      <c r="P2570" s="113"/>
    </row>
    <row r="2571" spans="11:16" ht="21" x14ac:dyDescent="0.2">
      <c r="K2571" s="74"/>
      <c r="P2571" s="113"/>
    </row>
    <row r="2572" spans="11:16" ht="21" x14ac:dyDescent="0.2">
      <c r="K2572" s="74"/>
      <c r="P2572" s="113"/>
    </row>
    <row r="2573" spans="11:16" ht="21" x14ac:dyDescent="0.2">
      <c r="K2573" s="74"/>
      <c r="P2573" s="113"/>
    </row>
    <row r="2574" spans="11:16" ht="21" x14ac:dyDescent="0.2">
      <c r="K2574" s="74"/>
      <c r="P2574" s="113"/>
    </row>
    <row r="2575" spans="11:16" ht="21" x14ac:dyDescent="0.2">
      <c r="K2575" s="74"/>
      <c r="P2575" s="113"/>
    </row>
    <row r="2576" spans="11:16" ht="21" x14ac:dyDescent="0.2">
      <c r="K2576" s="74"/>
      <c r="P2576" s="113"/>
    </row>
    <row r="2577" spans="11:16" ht="21" x14ac:dyDescent="0.2">
      <c r="K2577" s="74"/>
      <c r="P2577" s="113"/>
    </row>
    <row r="2578" spans="11:16" ht="21" x14ac:dyDescent="0.2">
      <c r="K2578" s="74"/>
      <c r="P2578" s="113"/>
    </row>
    <row r="2579" spans="11:16" ht="21" x14ac:dyDescent="0.2">
      <c r="K2579" s="74"/>
      <c r="P2579" s="113"/>
    </row>
    <row r="2580" spans="11:16" ht="21" x14ac:dyDescent="0.2">
      <c r="K2580" s="74"/>
      <c r="P2580" s="113"/>
    </row>
    <row r="2581" spans="11:16" ht="21" x14ac:dyDescent="0.2">
      <c r="K2581" s="74"/>
      <c r="P2581" s="113"/>
    </row>
    <row r="2582" spans="11:16" ht="21" x14ac:dyDescent="0.2">
      <c r="K2582" s="74"/>
      <c r="P2582" s="113"/>
    </row>
    <row r="2583" spans="11:16" ht="21" x14ac:dyDescent="0.2">
      <c r="K2583" s="74"/>
      <c r="P2583" s="113"/>
    </row>
    <row r="2584" spans="11:16" ht="21" x14ac:dyDescent="0.2">
      <c r="K2584" s="74"/>
      <c r="P2584" s="113"/>
    </row>
    <row r="2585" spans="11:16" ht="21" x14ac:dyDescent="0.2">
      <c r="K2585" s="74"/>
      <c r="P2585" s="113"/>
    </row>
    <row r="2586" spans="11:16" ht="21" x14ac:dyDescent="0.2">
      <c r="K2586" s="74"/>
      <c r="P2586" s="113"/>
    </row>
    <row r="2587" spans="11:16" ht="21" x14ac:dyDescent="0.2">
      <c r="K2587" s="74"/>
      <c r="P2587" s="113"/>
    </row>
    <row r="2588" spans="11:16" ht="21" x14ac:dyDescent="0.2">
      <c r="K2588" s="74"/>
      <c r="P2588" s="113"/>
    </row>
    <row r="2589" spans="11:16" ht="21" x14ac:dyDescent="0.2">
      <c r="K2589" s="74"/>
      <c r="P2589" s="113"/>
    </row>
    <row r="2590" spans="11:16" ht="21" x14ac:dyDescent="0.2">
      <c r="K2590" s="74"/>
      <c r="P2590" s="113"/>
    </row>
    <row r="2591" spans="11:16" ht="21" x14ac:dyDescent="0.2">
      <c r="K2591" s="74"/>
      <c r="P2591" s="113"/>
    </row>
    <row r="2592" spans="11:16" ht="21" x14ac:dyDescent="0.2">
      <c r="K2592" s="74"/>
      <c r="P2592" s="113"/>
    </row>
    <row r="2593" spans="11:16" ht="21" x14ac:dyDescent="0.2">
      <c r="K2593" s="74"/>
      <c r="P2593" s="113"/>
    </row>
    <row r="2594" spans="11:16" ht="21" x14ac:dyDescent="0.2">
      <c r="K2594" s="74"/>
      <c r="P2594" s="113"/>
    </row>
    <row r="2595" spans="11:16" ht="21" x14ac:dyDescent="0.2">
      <c r="K2595" s="74"/>
      <c r="P2595" s="113"/>
    </row>
    <row r="2596" spans="11:16" ht="21" x14ac:dyDescent="0.2">
      <c r="K2596" s="74"/>
      <c r="P2596" s="113"/>
    </row>
    <row r="2597" spans="11:16" ht="21" x14ac:dyDescent="0.2">
      <c r="K2597" s="74"/>
      <c r="P2597" s="113"/>
    </row>
    <row r="2598" spans="11:16" ht="21" x14ac:dyDescent="0.2">
      <c r="K2598" s="74"/>
      <c r="P2598" s="113"/>
    </row>
    <row r="2599" spans="11:16" ht="21" x14ac:dyDescent="0.2">
      <c r="K2599" s="74"/>
      <c r="P2599" s="113"/>
    </row>
    <row r="2600" spans="11:16" ht="21" x14ac:dyDescent="0.2">
      <c r="K2600" s="74"/>
      <c r="P2600" s="113"/>
    </row>
    <row r="2601" spans="11:16" ht="21" x14ac:dyDescent="0.2">
      <c r="K2601" s="74"/>
      <c r="P2601" s="113"/>
    </row>
    <row r="2602" spans="11:16" ht="21" x14ac:dyDescent="0.2">
      <c r="K2602" s="74"/>
      <c r="P2602" s="113"/>
    </row>
    <row r="2603" spans="11:16" ht="21" x14ac:dyDescent="0.2">
      <c r="K2603" s="74"/>
      <c r="P2603" s="113"/>
    </row>
    <row r="2604" spans="11:16" ht="21" x14ac:dyDescent="0.2">
      <c r="K2604" s="74"/>
      <c r="P2604" s="113"/>
    </row>
    <row r="2605" spans="11:16" ht="21" x14ac:dyDescent="0.2">
      <c r="K2605" s="74"/>
      <c r="P2605" s="113"/>
    </row>
    <row r="2606" spans="11:16" ht="21" x14ac:dyDescent="0.2">
      <c r="K2606" s="74"/>
      <c r="P2606" s="113"/>
    </row>
    <row r="2607" spans="11:16" ht="21" x14ac:dyDescent="0.2">
      <c r="K2607" s="74"/>
      <c r="P2607" s="113"/>
    </row>
    <row r="2608" spans="11:16" ht="21" x14ac:dyDescent="0.2">
      <c r="K2608" s="74"/>
      <c r="P2608" s="113"/>
    </row>
    <row r="2609" spans="11:16" ht="21" x14ac:dyDescent="0.2">
      <c r="K2609" s="74"/>
      <c r="P2609" s="113"/>
    </row>
    <row r="2610" spans="11:16" ht="21" x14ac:dyDescent="0.2">
      <c r="K2610" s="74"/>
      <c r="P2610" s="113"/>
    </row>
    <row r="2611" spans="11:16" ht="21" x14ac:dyDescent="0.2">
      <c r="K2611" s="74"/>
      <c r="P2611" s="113"/>
    </row>
    <row r="2612" spans="11:16" ht="21" x14ac:dyDescent="0.2">
      <c r="K2612" s="74"/>
      <c r="P2612" s="113"/>
    </row>
    <row r="2613" spans="11:16" ht="21" x14ac:dyDescent="0.2">
      <c r="K2613" s="74"/>
      <c r="P2613" s="113"/>
    </row>
    <row r="2614" spans="11:16" ht="21" x14ac:dyDescent="0.2">
      <c r="K2614" s="74"/>
      <c r="P2614" s="113"/>
    </row>
    <row r="2615" spans="11:16" ht="21" x14ac:dyDescent="0.2">
      <c r="K2615" s="74"/>
      <c r="P2615" s="113"/>
    </row>
    <row r="2616" spans="11:16" ht="21" x14ac:dyDescent="0.2">
      <c r="K2616" s="74"/>
      <c r="P2616" s="113"/>
    </row>
    <row r="2617" spans="11:16" ht="21" x14ac:dyDescent="0.2">
      <c r="K2617" s="74"/>
      <c r="P2617" s="113"/>
    </row>
    <row r="2618" spans="11:16" ht="21" x14ac:dyDescent="0.2">
      <c r="K2618" s="74"/>
      <c r="P2618" s="113"/>
    </row>
    <row r="2619" spans="11:16" ht="21" x14ac:dyDescent="0.2">
      <c r="K2619" s="74"/>
      <c r="P2619" s="113"/>
    </row>
    <row r="2620" spans="11:16" ht="21" x14ac:dyDescent="0.2">
      <c r="K2620" s="74"/>
      <c r="P2620" s="113"/>
    </row>
    <row r="2621" spans="11:16" ht="21" x14ac:dyDescent="0.2">
      <c r="K2621" s="74"/>
      <c r="P2621" s="113"/>
    </row>
    <row r="2622" spans="11:16" ht="21" x14ac:dyDescent="0.2">
      <c r="K2622" s="74"/>
      <c r="P2622" s="113"/>
    </row>
    <row r="2623" spans="11:16" ht="21" x14ac:dyDescent="0.2">
      <c r="K2623" s="74"/>
      <c r="P2623" s="113"/>
    </row>
    <row r="2624" spans="11:16" ht="21" x14ac:dyDescent="0.2">
      <c r="K2624" s="74"/>
      <c r="P2624" s="113"/>
    </row>
    <row r="2625" spans="11:16" ht="21" x14ac:dyDescent="0.2">
      <c r="K2625" s="74"/>
      <c r="P2625" s="113"/>
    </row>
    <row r="2626" spans="11:16" ht="21" x14ac:dyDescent="0.2">
      <c r="K2626" s="74"/>
      <c r="P2626" s="113"/>
    </row>
    <row r="2627" spans="11:16" ht="21" x14ac:dyDescent="0.2">
      <c r="K2627" s="74"/>
      <c r="P2627" s="113"/>
    </row>
    <row r="2628" spans="11:16" ht="21" x14ac:dyDescent="0.2">
      <c r="K2628" s="74"/>
      <c r="P2628" s="113"/>
    </row>
    <row r="2629" spans="11:16" ht="21" x14ac:dyDescent="0.2">
      <c r="K2629" s="74"/>
      <c r="P2629" s="113"/>
    </row>
    <row r="2630" spans="11:16" ht="21" x14ac:dyDescent="0.2">
      <c r="K2630" s="74"/>
      <c r="P2630" s="113"/>
    </row>
    <row r="2631" spans="11:16" ht="21" x14ac:dyDescent="0.2">
      <c r="K2631" s="74"/>
      <c r="P2631" s="113"/>
    </row>
    <row r="2632" spans="11:16" ht="21" x14ac:dyDescent="0.2">
      <c r="K2632" s="74"/>
      <c r="P2632" s="113"/>
    </row>
    <row r="2633" spans="11:16" ht="21" x14ac:dyDescent="0.2">
      <c r="K2633" s="74"/>
      <c r="P2633" s="113"/>
    </row>
    <row r="2634" spans="11:16" ht="21" x14ac:dyDescent="0.2">
      <c r="K2634" s="74"/>
      <c r="P2634" s="113"/>
    </row>
    <row r="2635" spans="11:16" ht="21" x14ac:dyDescent="0.2">
      <c r="K2635" s="74"/>
      <c r="P2635" s="113"/>
    </row>
    <row r="2636" spans="11:16" ht="21" x14ac:dyDescent="0.2">
      <c r="K2636" s="74"/>
      <c r="P2636" s="113"/>
    </row>
    <row r="2637" spans="11:16" ht="21" x14ac:dyDescent="0.2">
      <c r="K2637" s="74"/>
      <c r="P2637" s="113"/>
    </row>
    <row r="2638" spans="11:16" ht="21" x14ac:dyDescent="0.2">
      <c r="K2638" s="74"/>
      <c r="P2638" s="113"/>
    </row>
    <row r="2639" spans="11:16" ht="21" x14ac:dyDescent="0.2">
      <c r="K2639" s="74"/>
      <c r="P2639" s="113"/>
    </row>
    <row r="2640" spans="11:16" ht="21" x14ac:dyDescent="0.2">
      <c r="K2640" s="74"/>
      <c r="P2640" s="113"/>
    </row>
    <row r="2641" spans="11:16" ht="21" x14ac:dyDescent="0.2">
      <c r="K2641" s="74"/>
      <c r="P2641" s="113"/>
    </row>
    <row r="2642" spans="11:16" ht="21" x14ac:dyDescent="0.2">
      <c r="K2642" s="74"/>
      <c r="P2642" s="113"/>
    </row>
    <row r="2643" spans="11:16" ht="21" x14ac:dyDescent="0.2">
      <c r="K2643" s="74"/>
      <c r="P2643" s="113"/>
    </row>
    <row r="2644" spans="11:16" ht="21" x14ac:dyDescent="0.2">
      <c r="K2644" s="74"/>
      <c r="P2644" s="113"/>
    </row>
    <row r="2645" spans="11:16" ht="21" x14ac:dyDescent="0.2">
      <c r="K2645" s="74"/>
      <c r="P2645" s="113"/>
    </row>
    <row r="2646" spans="11:16" ht="21" x14ac:dyDescent="0.2">
      <c r="K2646" s="74"/>
      <c r="P2646" s="113"/>
    </row>
    <row r="2647" spans="11:16" ht="21" x14ac:dyDescent="0.2">
      <c r="K2647" s="74"/>
      <c r="P2647" s="113"/>
    </row>
    <row r="2648" spans="11:16" ht="21" x14ac:dyDescent="0.2">
      <c r="K2648" s="74"/>
      <c r="P2648" s="113"/>
    </row>
    <row r="2649" spans="11:16" ht="21" x14ac:dyDescent="0.2">
      <c r="K2649" s="74"/>
      <c r="P2649" s="113"/>
    </row>
    <row r="2650" spans="11:16" ht="21" x14ac:dyDescent="0.2">
      <c r="K2650" s="74"/>
      <c r="P2650" s="113"/>
    </row>
    <row r="2651" spans="11:16" ht="21" x14ac:dyDescent="0.2">
      <c r="K2651" s="74"/>
      <c r="P2651" s="113"/>
    </row>
    <row r="2652" spans="11:16" ht="21" x14ac:dyDescent="0.2">
      <c r="K2652" s="74"/>
      <c r="P2652" s="113"/>
    </row>
    <row r="2653" spans="11:16" ht="21" x14ac:dyDescent="0.2">
      <c r="K2653" s="74"/>
      <c r="P2653" s="113"/>
    </row>
    <row r="2654" spans="11:16" ht="21" x14ac:dyDescent="0.2">
      <c r="K2654" s="74"/>
      <c r="P2654" s="113"/>
    </row>
    <row r="2655" spans="11:16" ht="21" x14ac:dyDescent="0.2">
      <c r="K2655" s="74"/>
      <c r="P2655" s="113"/>
    </row>
    <row r="2656" spans="11:16" ht="21" x14ac:dyDescent="0.2">
      <c r="K2656" s="74"/>
      <c r="P2656" s="113"/>
    </row>
    <row r="2657" spans="11:16" ht="21" x14ac:dyDescent="0.2">
      <c r="K2657" s="74"/>
      <c r="P2657" s="113"/>
    </row>
    <row r="2658" spans="11:16" ht="21" x14ac:dyDescent="0.2">
      <c r="K2658" s="74"/>
      <c r="P2658" s="113"/>
    </row>
    <row r="2659" spans="11:16" ht="21" x14ac:dyDescent="0.2">
      <c r="K2659" s="74"/>
      <c r="P2659" s="113"/>
    </row>
    <row r="2660" spans="11:16" ht="21" x14ac:dyDescent="0.2">
      <c r="K2660" s="74"/>
      <c r="P2660" s="113"/>
    </row>
    <row r="2661" spans="11:16" ht="21" x14ac:dyDescent="0.2">
      <c r="K2661" s="74"/>
      <c r="P2661" s="113"/>
    </row>
    <row r="2662" spans="11:16" ht="21" x14ac:dyDescent="0.2">
      <c r="K2662" s="74"/>
      <c r="P2662" s="113"/>
    </row>
    <row r="2663" spans="11:16" ht="21" x14ac:dyDescent="0.2">
      <c r="K2663" s="74"/>
      <c r="P2663" s="113"/>
    </row>
    <row r="2664" spans="11:16" ht="21" x14ac:dyDescent="0.2">
      <c r="K2664" s="74"/>
      <c r="P2664" s="113"/>
    </row>
    <row r="2665" spans="11:16" ht="21" x14ac:dyDescent="0.2">
      <c r="K2665" s="74"/>
      <c r="P2665" s="113"/>
    </row>
    <row r="2666" spans="11:16" ht="21" x14ac:dyDescent="0.2">
      <c r="K2666" s="74"/>
      <c r="P2666" s="113"/>
    </row>
    <row r="2667" spans="11:16" ht="21" x14ac:dyDescent="0.2">
      <c r="K2667" s="74"/>
      <c r="P2667" s="113"/>
    </row>
    <row r="2668" spans="11:16" ht="21" x14ac:dyDescent="0.2">
      <c r="K2668" s="74"/>
      <c r="P2668" s="113"/>
    </row>
    <row r="2669" spans="11:16" ht="21" x14ac:dyDescent="0.2">
      <c r="K2669" s="74"/>
      <c r="P2669" s="113"/>
    </row>
    <row r="2670" spans="11:16" ht="21" x14ac:dyDescent="0.2">
      <c r="K2670" s="74"/>
      <c r="P2670" s="113"/>
    </row>
    <row r="2671" spans="11:16" ht="21" x14ac:dyDescent="0.2">
      <c r="K2671" s="74"/>
      <c r="P2671" s="113"/>
    </row>
    <row r="2672" spans="11:16" ht="21" x14ac:dyDescent="0.2">
      <c r="K2672" s="74"/>
      <c r="P2672" s="113"/>
    </row>
    <row r="2673" spans="11:16" ht="21" x14ac:dyDescent="0.2">
      <c r="K2673" s="74"/>
      <c r="P2673" s="113"/>
    </row>
    <row r="2674" spans="11:16" ht="21" x14ac:dyDescent="0.2">
      <c r="K2674" s="74"/>
      <c r="P2674" s="113"/>
    </row>
    <row r="2675" spans="11:16" ht="21" x14ac:dyDescent="0.2">
      <c r="K2675" s="74"/>
      <c r="P2675" s="113"/>
    </row>
    <row r="2676" spans="11:16" ht="21" x14ac:dyDescent="0.2">
      <c r="K2676" s="74"/>
      <c r="P2676" s="113"/>
    </row>
    <row r="2677" spans="11:16" ht="21" x14ac:dyDescent="0.2">
      <c r="K2677" s="74"/>
      <c r="P2677" s="113"/>
    </row>
    <row r="2678" spans="11:16" ht="21" x14ac:dyDescent="0.2">
      <c r="K2678" s="74"/>
      <c r="P2678" s="113"/>
    </row>
    <row r="2679" spans="11:16" ht="21" x14ac:dyDescent="0.2">
      <c r="K2679" s="74"/>
      <c r="P2679" s="113"/>
    </row>
    <row r="2680" spans="11:16" ht="21" x14ac:dyDescent="0.2">
      <c r="K2680" s="74"/>
      <c r="P2680" s="113"/>
    </row>
    <row r="2681" spans="11:16" ht="21" x14ac:dyDescent="0.2">
      <c r="K2681" s="74"/>
      <c r="P2681" s="113"/>
    </row>
    <row r="2682" spans="11:16" ht="21" x14ac:dyDescent="0.2">
      <c r="K2682" s="74"/>
      <c r="P2682" s="113"/>
    </row>
    <row r="2683" spans="11:16" ht="21" x14ac:dyDescent="0.2">
      <c r="K2683" s="74"/>
      <c r="P2683" s="113"/>
    </row>
    <row r="2684" spans="11:16" ht="21" x14ac:dyDescent="0.2">
      <c r="K2684" s="74"/>
      <c r="P2684" s="113"/>
    </row>
    <row r="2685" spans="11:16" ht="21" x14ac:dyDescent="0.2">
      <c r="K2685" s="74"/>
      <c r="P2685" s="113"/>
    </row>
    <row r="2686" spans="11:16" ht="21" x14ac:dyDescent="0.2">
      <c r="K2686" s="74"/>
      <c r="P2686" s="113"/>
    </row>
    <row r="2687" spans="11:16" ht="21" x14ac:dyDescent="0.2">
      <c r="K2687" s="74"/>
      <c r="P2687" s="113"/>
    </row>
    <row r="2688" spans="11:16" ht="21" x14ac:dyDescent="0.2">
      <c r="K2688" s="74"/>
      <c r="P2688" s="113"/>
    </row>
    <row r="2689" spans="11:16" ht="21" x14ac:dyDescent="0.2">
      <c r="K2689" s="74"/>
      <c r="P2689" s="113"/>
    </row>
    <row r="2690" spans="11:16" ht="21" x14ac:dyDescent="0.2">
      <c r="K2690" s="74"/>
      <c r="P2690" s="113"/>
    </row>
    <row r="2691" spans="11:16" ht="21" x14ac:dyDescent="0.2">
      <c r="K2691" s="74"/>
      <c r="P2691" s="113"/>
    </row>
    <row r="2692" spans="11:16" ht="21" x14ac:dyDescent="0.2">
      <c r="K2692" s="74"/>
      <c r="P2692" s="113"/>
    </row>
    <row r="2693" spans="11:16" ht="21" x14ac:dyDescent="0.2">
      <c r="K2693" s="74"/>
      <c r="P2693" s="113"/>
    </row>
    <row r="2694" spans="11:16" ht="21" x14ac:dyDescent="0.2">
      <c r="K2694" s="74"/>
      <c r="P2694" s="113"/>
    </row>
    <row r="2695" spans="11:16" ht="21" x14ac:dyDescent="0.2">
      <c r="K2695" s="74"/>
      <c r="P2695" s="113"/>
    </row>
    <row r="2696" spans="11:16" ht="21" x14ac:dyDescent="0.2">
      <c r="K2696" s="74"/>
      <c r="P2696" s="113"/>
    </row>
    <row r="2697" spans="11:16" ht="21" x14ac:dyDescent="0.2">
      <c r="K2697" s="74"/>
      <c r="P2697" s="113"/>
    </row>
    <row r="2698" spans="11:16" ht="21" x14ac:dyDescent="0.2">
      <c r="K2698" s="74"/>
      <c r="P2698" s="113"/>
    </row>
    <row r="2699" spans="11:16" ht="21" x14ac:dyDescent="0.2">
      <c r="K2699" s="74"/>
      <c r="P2699" s="113"/>
    </row>
    <row r="2700" spans="11:16" ht="21" x14ac:dyDescent="0.2">
      <c r="K2700" s="74"/>
      <c r="P2700" s="113"/>
    </row>
    <row r="2701" spans="11:16" ht="21" x14ac:dyDescent="0.2">
      <c r="K2701" s="74"/>
      <c r="P2701" s="113"/>
    </row>
    <row r="2702" spans="11:16" ht="21" x14ac:dyDescent="0.2">
      <c r="K2702" s="74"/>
      <c r="P2702" s="113"/>
    </row>
    <row r="2703" spans="11:16" ht="21" x14ac:dyDescent="0.2">
      <c r="K2703" s="74"/>
      <c r="P2703" s="113"/>
    </row>
    <row r="2704" spans="11:16" ht="21" x14ac:dyDescent="0.2">
      <c r="K2704" s="74"/>
      <c r="P2704" s="113"/>
    </row>
    <row r="2705" spans="11:16" ht="21" x14ac:dyDescent="0.2">
      <c r="K2705" s="74"/>
      <c r="P2705" s="113"/>
    </row>
    <row r="2706" spans="11:16" ht="21" x14ac:dyDescent="0.2">
      <c r="K2706" s="74"/>
      <c r="P2706" s="113"/>
    </row>
    <row r="2707" spans="11:16" ht="21" x14ac:dyDescent="0.2">
      <c r="K2707" s="74"/>
      <c r="P2707" s="113"/>
    </row>
    <row r="2708" spans="11:16" ht="21" x14ac:dyDescent="0.2">
      <c r="K2708" s="74"/>
      <c r="P2708" s="113"/>
    </row>
    <row r="2709" spans="11:16" ht="21" x14ac:dyDescent="0.2">
      <c r="K2709" s="74"/>
      <c r="P2709" s="113"/>
    </row>
    <row r="2710" spans="11:16" ht="21" x14ac:dyDescent="0.2">
      <c r="K2710" s="74"/>
      <c r="P2710" s="113"/>
    </row>
    <row r="2711" spans="11:16" ht="21" x14ac:dyDescent="0.2">
      <c r="K2711" s="74"/>
      <c r="P2711" s="113"/>
    </row>
    <row r="2712" spans="11:16" ht="21" x14ac:dyDescent="0.2">
      <c r="K2712" s="74"/>
      <c r="P2712" s="113"/>
    </row>
    <row r="2713" spans="11:16" ht="21" x14ac:dyDescent="0.2">
      <c r="K2713" s="74"/>
      <c r="P2713" s="113"/>
    </row>
    <row r="2714" spans="11:16" ht="21" x14ac:dyDescent="0.2">
      <c r="K2714" s="74"/>
      <c r="P2714" s="113"/>
    </row>
    <row r="2715" spans="11:16" ht="21" x14ac:dyDescent="0.2">
      <c r="K2715" s="74"/>
      <c r="P2715" s="113"/>
    </row>
    <row r="2716" spans="11:16" ht="21" x14ac:dyDescent="0.2">
      <c r="K2716" s="74"/>
      <c r="P2716" s="113"/>
    </row>
    <row r="2717" spans="11:16" ht="21" x14ac:dyDescent="0.2">
      <c r="K2717" s="74"/>
      <c r="P2717" s="113"/>
    </row>
    <row r="2718" spans="11:16" ht="21" x14ac:dyDescent="0.2">
      <c r="K2718" s="74"/>
      <c r="P2718" s="113"/>
    </row>
    <row r="2719" spans="11:16" ht="21" x14ac:dyDescent="0.2">
      <c r="K2719" s="74"/>
      <c r="P2719" s="113"/>
    </row>
    <row r="2720" spans="11:16" ht="21" x14ac:dyDescent="0.2">
      <c r="K2720" s="74"/>
      <c r="P2720" s="113"/>
    </row>
    <row r="2721" spans="11:16" ht="21" x14ac:dyDescent="0.2">
      <c r="K2721" s="74"/>
      <c r="P2721" s="113"/>
    </row>
    <row r="2722" spans="11:16" ht="21" x14ac:dyDescent="0.2">
      <c r="K2722" s="74"/>
      <c r="P2722" s="113"/>
    </row>
    <row r="2723" spans="11:16" ht="21" x14ac:dyDescent="0.2">
      <c r="K2723" s="74"/>
      <c r="P2723" s="113"/>
    </row>
    <row r="2724" spans="11:16" ht="21" x14ac:dyDescent="0.2">
      <c r="K2724" s="74"/>
      <c r="P2724" s="113"/>
    </row>
    <row r="2725" spans="11:16" ht="21" x14ac:dyDescent="0.2">
      <c r="K2725" s="74"/>
      <c r="P2725" s="113"/>
    </row>
    <row r="2726" spans="11:16" ht="21" x14ac:dyDescent="0.2">
      <c r="K2726" s="74"/>
      <c r="P2726" s="113"/>
    </row>
    <row r="2727" spans="11:16" ht="21" x14ac:dyDescent="0.2">
      <c r="K2727" s="74"/>
      <c r="P2727" s="113"/>
    </row>
    <row r="2728" spans="11:16" ht="21" x14ac:dyDescent="0.2">
      <c r="K2728" s="74"/>
      <c r="P2728" s="113"/>
    </row>
    <row r="2729" spans="11:16" ht="21" x14ac:dyDescent="0.2">
      <c r="K2729" s="74"/>
      <c r="P2729" s="113"/>
    </row>
    <row r="2730" spans="11:16" ht="21" x14ac:dyDescent="0.2">
      <c r="K2730" s="74"/>
      <c r="P2730" s="113"/>
    </row>
    <row r="2731" spans="11:16" x14ac:dyDescent="0.2">
      <c r="P2731" s="113"/>
    </row>
    <row r="2732" spans="11:16" x14ac:dyDescent="0.2">
      <c r="P2732" s="113"/>
    </row>
    <row r="2733" spans="11:16" x14ac:dyDescent="0.2">
      <c r="P2733" s="113"/>
    </row>
    <row r="2734" spans="11:16" x14ac:dyDescent="0.2">
      <c r="P2734" s="113"/>
    </row>
    <row r="2735" spans="11:16" x14ac:dyDescent="0.2">
      <c r="P2735" s="113"/>
    </row>
    <row r="2736" spans="11:16" x14ac:dyDescent="0.2">
      <c r="P2736" s="113"/>
    </row>
    <row r="2737" spans="16:16" x14ac:dyDescent="0.2">
      <c r="P2737" s="113"/>
    </row>
    <row r="2738" spans="16:16" x14ac:dyDescent="0.2">
      <c r="P2738" s="113"/>
    </row>
    <row r="2739" spans="16:16" x14ac:dyDescent="0.2">
      <c r="P2739" s="113"/>
    </row>
    <row r="2740" spans="16:16" x14ac:dyDescent="0.2">
      <c r="P2740" s="113"/>
    </row>
    <row r="2741" spans="16:16" x14ac:dyDescent="0.2">
      <c r="P2741" s="113"/>
    </row>
    <row r="2742" spans="16:16" x14ac:dyDescent="0.2">
      <c r="P2742" s="113"/>
    </row>
    <row r="2743" spans="16:16" x14ac:dyDescent="0.2">
      <c r="P2743" s="113"/>
    </row>
    <row r="2744" spans="16:16" x14ac:dyDescent="0.2">
      <c r="P2744" s="113"/>
    </row>
    <row r="2745" spans="16:16" x14ac:dyDescent="0.2">
      <c r="P2745" s="113"/>
    </row>
    <row r="2746" spans="16:16" x14ac:dyDescent="0.2">
      <c r="P2746" s="113"/>
    </row>
    <row r="2747" spans="16:16" x14ac:dyDescent="0.2">
      <c r="P2747" s="113"/>
    </row>
    <row r="2748" spans="16:16" x14ac:dyDescent="0.2">
      <c r="P2748" s="113"/>
    </row>
    <row r="2749" spans="16:16" x14ac:dyDescent="0.2">
      <c r="P2749" s="113"/>
    </row>
    <row r="2750" spans="16:16" x14ac:dyDescent="0.2">
      <c r="P2750" s="113"/>
    </row>
    <row r="2751" spans="16:16" x14ac:dyDescent="0.2">
      <c r="P2751" s="113"/>
    </row>
    <row r="2752" spans="16:16" x14ac:dyDescent="0.2">
      <c r="P2752" s="113"/>
    </row>
    <row r="2753" spans="16:16" x14ac:dyDescent="0.2">
      <c r="P2753" s="113"/>
    </row>
    <row r="2754" spans="16:16" x14ac:dyDescent="0.2">
      <c r="P2754" s="113"/>
    </row>
    <row r="2755" spans="16:16" x14ac:dyDescent="0.2">
      <c r="P2755" s="113"/>
    </row>
    <row r="2756" spans="16:16" x14ac:dyDescent="0.2">
      <c r="P2756" s="113"/>
    </row>
    <row r="2757" spans="16:16" x14ac:dyDescent="0.2">
      <c r="P2757" s="113"/>
    </row>
    <row r="2758" spans="16:16" x14ac:dyDescent="0.2">
      <c r="P2758" s="113"/>
    </row>
    <row r="2759" spans="16:16" x14ac:dyDescent="0.2">
      <c r="P2759" s="113"/>
    </row>
    <row r="2760" spans="16:16" x14ac:dyDescent="0.2">
      <c r="P2760" s="113"/>
    </row>
    <row r="2761" spans="16:16" x14ac:dyDescent="0.2">
      <c r="P2761" s="113"/>
    </row>
    <row r="2762" spans="16:16" x14ac:dyDescent="0.2">
      <c r="P2762" s="113"/>
    </row>
    <row r="2763" spans="16:16" x14ac:dyDescent="0.2">
      <c r="P2763" s="113"/>
    </row>
    <row r="2764" spans="16:16" x14ac:dyDescent="0.2">
      <c r="P2764" s="113"/>
    </row>
    <row r="2765" spans="16:16" x14ac:dyDescent="0.2">
      <c r="P2765" s="113"/>
    </row>
    <row r="2766" spans="16:16" x14ac:dyDescent="0.2">
      <c r="P2766" s="113"/>
    </row>
    <row r="2767" spans="16:16" x14ac:dyDescent="0.2">
      <c r="P2767" s="113"/>
    </row>
    <row r="2768" spans="16:16" x14ac:dyDescent="0.2">
      <c r="P2768" s="113"/>
    </row>
    <row r="2769" spans="16:16" x14ac:dyDescent="0.2">
      <c r="P2769" s="113"/>
    </row>
    <row r="2770" spans="16:16" x14ac:dyDescent="0.2">
      <c r="P2770" s="113"/>
    </row>
    <row r="2771" spans="16:16" x14ac:dyDescent="0.2">
      <c r="P2771" s="113"/>
    </row>
    <row r="2772" spans="16:16" x14ac:dyDescent="0.2">
      <c r="P2772" s="113"/>
    </row>
    <row r="2773" spans="16:16" x14ac:dyDescent="0.2">
      <c r="P2773" s="113"/>
    </row>
    <row r="2774" spans="16:16" x14ac:dyDescent="0.2">
      <c r="P2774" s="113"/>
    </row>
    <row r="2775" spans="16:16" x14ac:dyDescent="0.2">
      <c r="P2775" s="113"/>
    </row>
    <row r="2776" spans="16:16" x14ac:dyDescent="0.2">
      <c r="P2776" s="113"/>
    </row>
    <row r="2777" spans="16:16" x14ac:dyDescent="0.2">
      <c r="P2777" s="113"/>
    </row>
    <row r="2778" spans="16:16" x14ac:dyDescent="0.2">
      <c r="P2778" s="113"/>
    </row>
    <row r="2779" spans="16:16" x14ac:dyDescent="0.2">
      <c r="P2779" s="113"/>
    </row>
    <row r="2780" spans="16:16" x14ac:dyDescent="0.2">
      <c r="P2780" s="113"/>
    </row>
    <row r="2781" spans="16:16" x14ac:dyDescent="0.2">
      <c r="P2781" s="113"/>
    </row>
    <row r="2782" spans="16:16" x14ac:dyDescent="0.2">
      <c r="P2782" s="113"/>
    </row>
    <row r="2783" spans="16:16" x14ac:dyDescent="0.2">
      <c r="P2783" s="113"/>
    </row>
    <row r="2784" spans="16:16" x14ac:dyDescent="0.2">
      <c r="P2784" s="113"/>
    </row>
    <row r="2785" spans="16:16" x14ac:dyDescent="0.2">
      <c r="P2785" s="113"/>
    </row>
    <row r="2786" spans="16:16" x14ac:dyDescent="0.2">
      <c r="P2786" s="113"/>
    </row>
    <row r="2787" spans="16:16" x14ac:dyDescent="0.2">
      <c r="P2787" s="113"/>
    </row>
    <row r="2788" spans="16:16" x14ac:dyDescent="0.2">
      <c r="P2788" s="113"/>
    </row>
    <row r="2789" spans="16:16" x14ac:dyDescent="0.2">
      <c r="P2789" s="113"/>
    </row>
    <row r="2790" spans="16:16" x14ac:dyDescent="0.2">
      <c r="P2790" s="113"/>
    </row>
    <row r="2791" spans="16:16" x14ac:dyDescent="0.2">
      <c r="P2791" s="113"/>
    </row>
    <row r="2792" spans="16:16" x14ac:dyDescent="0.2">
      <c r="P2792" s="113"/>
    </row>
    <row r="2793" spans="16:16" x14ac:dyDescent="0.2">
      <c r="P2793" s="113"/>
    </row>
    <row r="2794" spans="16:16" x14ac:dyDescent="0.2">
      <c r="P2794" s="113"/>
    </row>
    <row r="2795" spans="16:16" x14ac:dyDescent="0.2">
      <c r="P2795" s="113"/>
    </row>
    <row r="2796" spans="16:16" x14ac:dyDescent="0.2">
      <c r="P2796" s="113"/>
    </row>
    <row r="2797" spans="16:16" x14ac:dyDescent="0.2">
      <c r="P2797" s="113"/>
    </row>
    <row r="2798" spans="16:16" x14ac:dyDescent="0.2">
      <c r="P2798" s="113"/>
    </row>
    <row r="2799" spans="16:16" x14ac:dyDescent="0.2">
      <c r="P2799" s="113"/>
    </row>
    <row r="2800" spans="16:16" x14ac:dyDescent="0.2">
      <c r="P2800" s="113"/>
    </row>
    <row r="2801" spans="16:16" x14ac:dyDescent="0.2">
      <c r="P2801" s="113"/>
    </row>
    <row r="2802" spans="16:16" x14ac:dyDescent="0.2">
      <c r="P2802" s="113"/>
    </row>
    <row r="2803" spans="16:16" x14ac:dyDescent="0.2">
      <c r="P2803" s="113"/>
    </row>
    <row r="2804" spans="16:16" x14ac:dyDescent="0.2">
      <c r="P2804" s="113"/>
    </row>
    <row r="2805" spans="16:16" x14ac:dyDescent="0.2">
      <c r="P2805" s="113"/>
    </row>
    <row r="2806" spans="16:16" x14ac:dyDescent="0.2">
      <c r="P2806" s="113"/>
    </row>
    <row r="2807" spans="16:16" x14ac:dyDescent="0.2">
      <c r="P2807" s="113"/>
    </row>
    <row r="2808" spans="16:16" x14ac:dyDescent="0.2">
      <c r="P2808" s="113"/>
    </row>
    <row r="2809" spans="16:16" x14ac:dyDescent="0.2">
      <c r="P2809" s="113"/>
    </row>
    <row r="2810" spans="16:16" x14ac:dyDescent="0.2">
      <c r="P2810" s="113"/>
    </row>
    <row r="2811" spans="16:16" x14ac:dyDescent="0.2">
      <c r="P2811" s="113"/>
    </row>
    <row r="2812" spans="16:16" x14ac:dyDescent="0.2">
      <c r="P2812" s="113"/>
    </row>
    <row r="2813" spans="16:16" x14ac:dyDescent="0.2">
      <c r="P2813" s="113"/>
    </row>
    <row r="2814" spans="16:16" x14ac:dyDescent="0.2">
      <c r="P2814" s="113"/>
    </row>
    <row r="2815" spans="16:16" x14ac:dyDescent="0.2">
      <c r="P2815" s="113"/>
    </row>
    <row r="2816" spans="16:16" x14ac:dyDescent="0.2">
      <c r="P2816" s="113"/>
    </row>
    <row r="2817" spans="16:16" x14ac:dyDescent="0.2">
      <c r="P2817" s="113"/>
    </row>
    <row r="2818" spans="16:16" x14ac:dyDescent="0.2">
      <c r="P2818" s="113"/>
    </row>
    <row r="2819" spans="16:16" x14ac:dyDescent="0.2">
      <c r="P2819" s="113"/>
    </row>
    <row r="2820" spans="16:16" x14ac:dyDescent="0.2">
      <c r="P2820" s="113"/>
    </row>
    <row r="2821" spans="16:16" x14ac:dyDescent="0.2">
      <c r="P2821" s="113"/>
    </row>
    <row r="2822" spans="16:16" x14ac:dyDescent="0.2">
      <c r="P2822" s="113"/>
    </row>
    <row r="2823" spans="16:16" x14ac:dyDescent="0.2">
      <c r="P2823" s="113"/>
    </row>
    <row r="2824" spans="16:16" x14ac:dyDescent="0.2">
      <c r="P2824" s="113"/>
    </row>
    <row r="2825" spans="16:16" x14ac:dyDescent="0.2">
      <c r="P2825" s="113"/>
    </row>
    <row r="2826" spans="16:16" x14ac:dyDescent="0.2">
      <c r="P2826" s="113"/>
    </row>
    <row r="2827" spans="16:16" x14ac:dyDescent="0.2">
      <c r="P2827" s="113"/>
    </row>
    <row r="2828" spans="16:16" x14ac:dyDescent="0.2">
      <c r="P2828" s="113"/>
    </row>
    <row r="2829" spans="16:16" x14ac:dyDescent="0.2">
      <c r="P2829" s="113"/>
    </row>
    <row r="2830" spans="16:16" x14ac:dyDescent="0.2">
      <c r="P2830" s="113"/>
    </row>
    <row r="2831" spans="16:16" x14ac:dyDescent="0.2">
      <c r="P2831" s="113"/>
    </row>
    <row r="2832" spans="16:16" x14ac:dyDescent="0.2">
      <c r="P2832" s="113"/>
    </row>
    <row r="2833" spans="16:16" x14ac:dyDescent="0.2">
      <c r="P2833" s="113"/>
    </row>
    <row r="2834" spans="16:16" x14ac:dyDescent="0.2">
      <c r="P2834" s="113"/>
    </row>
    <row r="2835" spans="16:16" x14ac:dyDescent="0.2">
      <c r="P2835" s="113"/>
    </row>
    <row r="2836" spans="16:16" x14ac:dyDescent="0.2">
      <c r="P2836" s="113"/>
    </row>
    <row r="2837" spans="16:16" x14ac:dyDescent="0.2">
      <c r="P2837" s="113"/>
    </row>
    <row r="2838" spans="16:16" x14ac:dyDescent="0.2">
      <c r="P2838" s="113"/>
    </row>
    <row r="2839" spans="16:16" x14ac:dyDescent="0.2">
      <c r="P2839" s="113"/>
    </row>
    <row r="2840" spans="16:16" x14ac:dyDescent="0.2">
      <c r="P2840" s="113"/>
    </row>
    <row r="2841" spans="16:16" x14ac:dyDescent="0.2">
      <c r="P2841" s="113"/>
    </row>
    <row r="2842" spans="16:16" x14ac:dyDescent="0.2">
      <c r="P2842" s="113"/>
    </row>
    <row r="2843" spans="16:16" x14ac:dyDescent="0.2">
      <c r="P2843" s="113"/>
    </row>
    <row r="2844" spans="16:16" x14ac:dyDescent="0.2">
      <c r="P2844" s="113"/>
    </row>
    <row r="2845" spans="16:16" x14ac:dyDescent="0.2">
      <c r="P2845" s="113"/>
    </row>
    <row r="2846" spans="16:16" x14ac:dyDescent="0.2">
      <c r="P2846" s="113"/>
    </row>
    <row r="2847" spans="16:16" x14ac:dyDescent="0.2">
      <c r="P2847" s="113"/>
    </row>
    <row r="2848" spans="16:16" x14ac:dyDescent="0.2">
      <c r="P2848" s="113"/>
    </row>
    <row r="2849" spans="16:16" x14ac:dyDescent="0.2">
      <c r="P2849" s="113"/>
    </row>
    <row r="2850" spans="16:16" x14ac:dyDescent="0.2">
      <c r="P2850" s="113"/>
    </row>
    <row r="2851" spans="16:16" x14ac:dyDescent="0.2">
      <c r="P2851" s="113"/>
    </row>
    <row r="2852" spans="16:16" x14ac:dyDescent="0.2">
      <c r="P2852" s="113"/>
    </row>
    <row r="2853" spans="16:16" x14ac:dyDescent="0.2">
      <c r="P2853" s="113"/>
    </row>
    <row r="2854" spans="16:16" x14ac:dyDescent="0.2">
      <c r="P2854" s="113"/>
    </row>
    <row r="2855" spans="16:16" x14ac:dyDescent="0.2">
      <c r="P2855" s="113"/>
    </row>
    <row r="2856" spans="16:16" x14ac:dyDescent="0.2">
      <c r="P2856" s="113"/>
    </row>
    <row r="2857" spans="16:16" x14ac:dyDescent="0.2">
      <c r="P2857" s="113"/>
    </row>
    <row r="2858" spans="16:16" x14ac:dyDescent="0.2">
      <c r="P2858" s="113"/>
    </row>
    <row r="2859" spans="16:16" x14ac:dyDescent="0.2">
      <c r="P2859" s="113"/>
    </row>
    <row r="2860" spans="16:16" x14ac:dyDescent="0.2">
      <c r="P2860" s="113"/>
    </row>
    <row r="2861" spans="16:16" x14ac:dyDescent="0.2">
      <c r="P2861" s="113"/>
    </row>
    <row r="2862" spans="16:16" x14ac:dyDescent="0.2">
      <c r="P2862" s="113"/>
    </row>
    <row r="2863" spans="16:16" x14ac:dyDescent="0.2">
      <c r="P2863" s="113"/>
    </row>
    <row r="2864" spans="16:16" x14ac:dyDescent="0.2">
      <c r="P2864" s="113"/>
    </row>
    <row r="2865" spans="16:16" x14ac:dyDescent="0.2">
      <c r="P2865" s="113"/>
    </row>
    <row r="2866" spans="16:16" x14ac:dyDescent="0.2">
      <c r="P2866" s="113"/>
    </row>
    <row r="2867" spans="16:16" x14ac:dyDescent="0.2">
      <c r="P2867" s="113"/>
    </row>
    <row r="2868" spans="16:16" x14ac:dyDescent="0.2">
      <c r="P2868" s="113"/>
    </row>
    <row r="2869" spans="16:16" x14ac:dyDescent="0.2">
      <c r="P2869" s="113"/>
    </row>
    <row r="2870" spans="16:16" x14ac:dyDescent="0.2">
      <c r="P2870" s="113"/>
    </row>
    <row r="2871" spans="16:16" x14ac:dyDescent="0.2">
      <c r="P2871" s="113"/>
    </row>
    <row r="2872" spans="16:16" x14ac:dyDescent="0.2">
      <c r="P2872" s="113"/>
    </row>
    <row r="2873" spans="16:16" x14ac:dyDescent="0.2">
      <c r="P2873" s="113"/>
    </row>
    <row r="2874" spans="16:16" x14ac:dyDescent="0.2">
      <c r="P2874" s="113"/>
    </row>
    <row r="2875" spans="16:16" x14ac:dyDescent="0.2">
      <c r="P2875" s="113"/>
    </row>
    <row r="2876" spans="16:16" x14ac:dyDescent="0.2">
      <c r="P2876" s="113"/>
    </row>
    <row r="2877" spans="16:16" x14ac:dyDescent="0.2">
      <c r="P2877" s="113"/>
    </row>
    <row r="2878" spans="16:16" x14ac:dyDescent="0.2">
      <c r="P2878" s="113"/>
    </row>
    <row r="2879" spans="16:16" x14ac:dyDescent="0.2">
      <c r="P2879" s="113"/>
    </row>
    <row r="2880" spans="16:16" x14ac:dyDescent="0.2">
      <c r="P2880" s="113"/>
    </row>
    <row r="2881" spans="16:16" x14ac:dyDescent="0.2">
      <c r="P2881" s="113"/>
    </row>
    <row r="2882" spans="16:16" x14ac:dyDescent="0.2">
      <c r="P2882" s="113"/>
    </row>
    <row r="2883" spans="16:16" x14ac:dyDescent="0.2">
      <c r="P2883" s="113"/>
    </row>
    <row r="2884" spans="16:16" x14ac:dyDescent="0.2">
      <c r="P2884" s="113"/>
    </row>
    <row r="2885" spans="16:16" x14ac:dyDescent="0.2">
      <c r="P2885" s="113"/>
    </row>
    <row r="2886" spans="16:16" x14ac:dyDescent="0.2">
      <c r="P2886" s="113"/>
    </row>
    <row r="2887" spans="16:16" x14ac:dyDescent="0.2">
      <c r="P2887" s="113"/>
    </row>
    <row r="2888" spans="16:16" x14ac:dyDescent="0.2">
      <c r="P2888" s="113"/>
    </row>
    <row r="2889" spans="16:16" x14ac:dyDescent="0.2">
      <c r="P2889" s="113"/>
    </row>
    <row r="2890" spans="16:16" x14ac:dyDescent="0.2">
      <c r="P2890" s="113"/>
    </row>
    <row r="2891" spans="16:16" x14ac:dyDescent="0.2">
      <c r="P2891" s="113"/>
    </row>
    <row r="2892" spans="16:16" x14ac:dyDescent="0.2">
      <c r="P2892" s="113"/>
    </row>
    <row r="2893" spans="16:16" x14ac:dyDescent="0.2">
      <c r="P2893" s="113"/>
    </row>
    <row r="2894" spans="16:16" x14ac:dyDescent="0.2">
      <c r="P2894" s="113"/>
    </row>
    <row r="2895" spans="16:16" x14ac:dyDescent="0.2">
      <c r="P2895" s="113"/>
    </row>
    <row r="2896" spans="16:16" x14ac:dyDescent="0.2">
      <c r="P2896" s="113"/>
    </row>
    <row r="2897" spans="16:16" x14ac:dyDescent="0.2">
      <c r="P2897" s="113"/>
    </row>
    <row r="2898" spans="16:16" x14ac:dyDescent="0.2">
      <c r="P2898" s="113"/>
    </row>
    <row r="2899" spans="16:16" x14ac:dyDescent="0.2">
      <c r="P2899" s="113"/>
    </row>
    <row r="2900" spans="16:16" x14ac:dyDescent="0.2">
      <c r="P2900" s="113"/>
    </row>
    <row r="2901" spans="16:16" x14ac:dyDescent="0.2">
      <c r="P2901" s="113"/>
    </row>
    <row r="2902" spans="16:16" x14ac:dyDescent="0.2">
      <c r="P2902" s="113"/>
    </row>
    <row r="2903" spans="16:16" x14ac:dyDescent="0.2">
      <c r="P2903" s="113"/>
    </row>
    <row r="2904" spans="16:16" x14ac:dyDescent="0.2">
      <c r="P2904" s="113"/>
    </row>
    <row r="2905" spans="16:16" x14ac:dyDescent="0.2">
      <c r="P2905" s="113"/>
    </row>
    <row r="2906" spans="16:16" x14ac:dyDescent="0.2">
      <c r="P2906" s="113"/>
    </row>
    <row r="2907" spans="16:16" x14ac:dyDescent="0.2">
      <c r="P2907" s="113"/>
    </row>
    <row r="2908" spans="16:16" x14ac:dyDescent="0.2">
      <c r="P2908" s="113"/>
    </row>
    <row r="2909" spans="16:16" x14ac:dyDescent="0.2">
      <c r="P2909" s="113"/>
    </row>
    <row r="2910" spans="16:16" x14ac:dyDescent="0.2">
      <c r="P2910" s="113"/>
    </row>
    <row r="2911" spans="16:16" x14ac:dyDescent="0.2">
      <c r="P2911" s="113"/>
    </row>
    <row r="2912" spans="16:16" x14ac:dyDescent="0.2">
      <c r="P2912" s="113"/>
    </row>
    <row r="2913" spans="16:16" x14ac:dyDescent="0.2">
      <c r="P2913" s="113"/>
    </row>
    <row r="2914" spans="16:16" x14ac:dyDescent="0.2">
      <c r="P2914" s="113"/>
    </row>
    <row r="2915" spans="16:16" x14ac:dyDescent="0.2">
      <c r="P2915" s="113"/>
    </row>
    <row r="2916" spans="16:16" x14ac:dyDescent="0.2">
      <c r="P2916" s="113"/>
    </row>
    <row r="2917" spans="16:16" x14ac:dyDescent="0.2">
      <c r="P2917" s="113"/>
    </row>
    <row r="2918" spans="16:16" x14ac:dyDescent="0.2">
      <c r="P2918" s="113"/>
    </row>
    <row r="2919" spans="16:16" x14ac:dyDescent="0.2">
      <c r="P2919" s="113"/>
    </row>
    <row r="2920" spans="16:16" x14ac:dyDescent="0.2">
      <c r="P2920" s="113"/>
    </row>
    <row r="2921" spans="16:16" x14ac:dyDescent="0.2">
      <c r="P2921" s="113"/>
    </row>
    <row r="2922" spans="16:16" x14ac:dyDescent="0.2">
      <c r="P2922" s="113"/>
    </row>
    <row r="2923" spans="16:16" x14ac:dyDescent="0.2">
      <c r="P2923" s="113"/>
    </row>
    <row r="2924" spans="16:16" x14ac:dyDescent="0.2">
      <c r="P2924" s="113"/>
    </row>
    <row r="2925" spans="16:16" x14ac:dyDescent="0.2">
      <c r="P2925" s="113"/>
    </row>
    <row r="2926" spans="16:16" x14ac:dyDescent="0.2">
      <c r="P2926" s="113"/>
    </row>
    <row r="2927" spans="16:16" x14ac:dyDescent="0.2">
      <c r="P2927" s="113"/>
    </row>
    <row r="2928" spans="16:16" x14ac:dyDescent="0.2">
      <c r="P2928" s="113"/>
    </row>
    <row r="2929" spans="16:16" x14ac:dyDescent="0.2">
      <c r="P2929" s="113"/>
    </row>
    <row r="2930" spans="16:16" x14ac:dyDescent="0.2">
      <c r="P2930" s="113"/>
    </row>
    <row r="2931" spans="16:16" x14ac:dyDescent="0.2">
      <c r="P2931" s="113"/>
    </row>
    <row r="2932" spans="16:16" x14ac:dyDescent="0.2">
      <c r="P2932" s="113"/>
    </row>
    <row r="2933" spans="16:16" x14ac:dyDescent="0.2">
      <c r="P2933" s="113"/>
    </row>
    <row r="2934" spans="16:16" x14ac:dyDescent="0.2">
      <c r="P2934" s="113"/>
    </row>
    <row r="2935" spans="16:16" x14ac:dyDescent="0.2">
      <c r="P2935" s="113"/>
    </row>
    <row r="2936" spans="16:16" x14ac:dyDescent="0.2">
      <c r="P2936" s="113"/>
    </row>
    <row r="2937" spans="16:16" x14ac:dyDescent="0.2">
      <c r="P2937" s="113"/>
    </row>
    <row r="2938" spans="16:16" x14ac:dyDescent="0.2">
      <c r="P2938" s="113"/>
    </row>
    <row r="2939" spans="16:16" x14ac:dyDescent="0.2">
      <c r="P2939" s="113"/>
    </row>
    <row r="2940" spans="16:16" x14ac:dyDescent="0.2">
      <c r="P2940" s="113"/>
    </row>
    <row r="2941" spans="16:16" x14ac:dyDescent="0.2">
      <c r="P2941" s="113"/>
    </row>
    <row r="2942" spans="16:16" x14ac:dyDescent="0.2">
      <c r="P2942" s="113"/>
    </row>
    <row r="2943" spans="16:16" x14ac:dyDescent="0.2">
      <c r="P2943" s="113"/>
    </row>
    <row r="2944" spans="16:16" x14ac:dyDescent="0.2">
      <c r="P2944" s="113"/>
    </row>
    <row r="2945" spans="16:16" x14ac:dyDescent="0.2">
      <c r="P2945" s="113"/>
    </row>
    <row r="2946" spans="16:16" x14ac:dyDescent="0.2">
      <c r="P2946" s="113"/>
    </row>
    <row r="2947" spans="16:16" x14ac:dyDescent="0.2">
      <c r="P2947" s="113"/>
    </row>
    <row r="2948" spans="16:16" x14ac:dyDescent="0.2">
      <c r="P2948" s="113"/>
    </row>
    <row r="2949" spans="16:16" x14ac:dyDescent="0.2">
      <c r="P2949" s="113"/>
    </row>
    <row r="2950" spans="16:16" x14ac:dyDescent="0.2">
      <c r="P2950" s="113"/>
    </row>
    <row r="2951" spans="16:16" x14ac:dyDescent="0.2">
      <c r="P2951" s="113"/>
    </row>
    <row r="2952" spans="16:16" x14ac:dyDescent="0.2">
      <c r="P2952" s="113"/>
    </row>
    <row r="2953" spans="16:16" x14ac:dyDescent="0.2">
      <c r="P2953" s="113"/>
    </row>
    <row r="2954" spans="16:16" x14ac:dyDescent="0.2">
      <c r="P2954" s="113"/>
    </row>
    <row r="2955" spans="16:16" x14ac:dyDescent="0.2">
      <c r="P2955" s="113"/>
    </row>
    <row r="2956" spans="16:16" x14ac:dyDescent="0.2">
      <c r="P2956" s="113"/>
    </row>
    <row r="2957" spans="16:16" x14ac:dyDescent="0.2">
      <c r="P2957" s="113"/>
    </row>
    <row r="2958" spans="16:16" x14ac:dyDescent="0.2">
      <c r="P2958" s="113"/>
    </row>
    <row r="2959" spans="16:16" x14ac:dyDescent="0.2">
      <c r="P2959" s="113"/>
    </row>
    <row r="2960" spans="16:16" x14ac:dyDescent="0.2">
      <c r="P2960" s="113"/>
    </row>
    <row r="2961" spans="16:16" x14ac:dyDescent="0.2">
      <c r="P2961" s="113"/>
    </row>
    <row r="2962" spans="16:16" x14ac:dyDescent="0.2">
      <c r="P2962" s="113"/>
    </row>
    <row r="2963" spans="16:16" x14ac:dyDescent="0.2">
      <c r="P2963" s="113"/>
    </row>
    <row r="2964" spans="16:16" x14ac:dyDescent="0.2">
      <c r="P2964" s="113"/>
    </row>
    <row r="2965" spans="16:16" x14ac:dyDescent="0.2">
      <c r="P2965" s="113"/>
    </row>
    <row r="2966" spans="16:16" x14ac:dyDescent="0.2">
      <c r="P2966" s="113"/>
    </row>
    <row r="2967" spans="16:16" x14ac:dyDescent="0.2">
      <c r="P2967" s="113"/>
    </row>
    <row r="2968" spans="16:16" x14ac:dyDescent="0.2">
      <c r="P2968" s="113"/>
    </row>
    <row r="2969" spans="16:16" x14ac:dyDescent="0.2">
      <c r="P2969" s="113"/>
    </row>
    <row r="2970" spans="16:16" x14ac:dyDescent="0.2">
      <c r="P2970" s="113"/>
    </row>
    <row r="2971" spans="16:16" x14ac:dyDescent="0.2">
      <c r="P2971" s="113"/>
    </row>
    <row r="2972" spans="16:16" x14ac:dyDescent="0.2">
      <c r="P2972" s="113"/>
    </row>
    <row r="2973" spans="16:16" x14ac:dyDescent="0.2">
      <c r="P2973" s="113"/>
    </row>
    <row r="2974" spans="16:16" x14ac:dyDescent="0.2">
      <c r="P2974" s="113"/>
    </row>
    <row r="2975" spans="16:16" x14ac:dyDescent="0.2">
      <c r="P2975" s="113"/>
    </row>
    <row r="2976" spans="16:16" x14ac:dyDescent="0.2">
      <c r="P2976" s="113"/>
    </row>
    <row r="2977" spans="16:16" x14ac:dyDescent="0.2">
      <c r="P2977" s="113"/>
    </row>
    <row r="2978" spans="16:16" x14ac:dyDescent="0.2">
      <c r="P2978" s="113"/>
    </row>
    <row r="2979" spans="16:16" x14ac:dyDescent="0.2">
      <c r="P2979" s="113"/>
    </row>
    <row r="2980" spans="16:16" x14ac:dyDescent="0.2">
      <c r="P2980" s="113"/>
    </row>
    <row r="2981" spans="16:16" x14ac:dyDescent="0.2">
      <c r="P2981" s="113"/>
    </row>
    <row r="2982" spans="16:16" x14ac:dyDescent="0.2">
      <c r="P2982" s="113"/>
    </row>
    <row r="2983" spans="16:16" x14ac:dyDescent="0.2">
      <c r="P2983" s="113"/>
    </row>
    <row r="2984" spans="16:16" x14ac:dyDescent="0.2">
      <c r="P2984" s="113"/>
    </row>
    <row r="2985" spans="16:16" x14ac:dyDescent="0.2">
      <c r="P2985" s="113"/>
    </row>
    <row r="2986" spans="16:16" x14ac:dyDescent="0.2">
      <c r="P2986" s="113"/>
    </row>
    <row r="2987" spans="16:16" x14ac:dyDescent="0.2">
      <c r="P2987" s="113"/>
    </row>
    <row r="2988" spans="16:16" x14ac:dyDescent="0.2">
      <c r="P2988" s="113"/>
    </row>
    <row r="2989" spans="16:16" x14ac:dyDescent="0.2">
      <c r="P2989" s="113"/>
    </row>
    <row r="2990" spans="16:16" x14ac:dyDescent="0.2">
      <c r="P2990" s="113"/>
    </row>
    <row r="2991" spans="16:16" x14ac:dyDescent="0.2">
      <c r="P2991" s="113"/>
    </row>
    <row r="2992" spans="16:16" x14ac:dyDescent="0.2">
      <c r="P2992" s="113"/>
    </row>
    <row r="2993" spans="16:16" x14ac:dyDescent="0.2">
      <c r="P2993" s="113"/>
    </row>
    <row r="2994" spans="16:16" x14ac:dyDescent="0.2">
      <c r="P2994" s="113"/>
    </row>
    <row r="2995" spans="16:16" x14ac:dyDescent="0.2">
      <c r="P2995" s="113"/>
    </row>
    <row r="2996" spans="16:16" x14ac:dyDescent="0.2">
      <c r="P2996" s="113"/>
    </row>
    <row r="2997" spans="16:16" x14ac:dyDescent="0.2">
      <c r="P2997" s="113"/>
    </row>
    <row r="2998" spans="16:16" x14ac:dyDescent="0.2">
      <c r="P2998" s="113"/>
    </row>
    <row r="2999" spans="16:16" x14ac:dyDescent="0.2">
      <c r="P2999" s="113"/>
    </row>
    <row r="3000" spans="16:16" x14ac:dyDescent="0.2">
      <c r="P3000" s="113"/>
    </row>
    <row r="3001" spans="16:16" x14ac:dyDescent="0.2">
      <c r="P3001" s="113"/>
    </row>
    <row r="3002" spans="16:16" x14ac:dyDescent="0.2">
      <c r="P3002" s="113"/>
    </row>
    <row r="3003" spans="16:16" x14ac:dyDescent="0.2">
      <c r="P3003" s="113"/>
    </row>
    <row r="3004" spans="16:16" x14ac:dyDescent="0.2">
      <c r="P3004" s="113"/>
    </row>
    <row r="3005" spans="16:16" x14ac:dyDescent="0.2">
      <c r="P3005" s="113"/>
    </row>
    <row r="3006" spans="16:16" x14ac:dyDescent="0.2">
      <c r="P3006" s="113"/>
    </row>
    <row r="3007" spans="16:16" x14ac:dyDescent="0.2">
      <c r="P3007" s="113"/>
    </row>
    <row r="3008" spans="16:16" x14ac:dyDescent="0.2">
      <c r="P3008" s="113"/>
    </row>
    <row r="3009" spans="16:16" x14ac:dyDescent="0.2">
      <c r="P3009" s="113"/>
    </row>
    <row r="3010" spans="16:16" x14ac:dyDescent="0.2">
      <c r="P3010" s="113"/>
    </row>
    <row r="3011" spans="16:16" x14ac:dyDescent="0.2">
      <c r="P3011" s="113"/>
    </row>
    <row r="3012" spans="16:16" x14ac:dyDescent="0.2">
      <c r="P3012" s="113"/>
    </row>
    <row r="3013" spans="16:16" x14ac:dyDescent="0.2">
      <c r="P3013" s="113"/>
    </row>
    <row r="3014" spans="16:16" x14ac:dyDescent="0.2">
      <c r="P3014" s="113"/>
    </row>
    <row r="3015" spans="16:16" x14ac:dyDescent="0.2">
      <c r="P3015" s="113"/>
    </row>
    <row r="3016" spans="16:16" x14ac:dyDescent="0.2">
      <c r="P3016" s="113"/>
    </row>
    <row r="3017" spans="16:16" x14ac:dyDescent="0.2">
      <c r="P3017" s="113"/>
    </row>
    <row r="3018" spans="16:16" x14ac:dyDescent="0.2">
      <c r="P3018" s="113"/>
    </row>
    <row r="3019" spans="16:16" x14ac:dyDescent="0.2">
      <c r="P3019" s="113"/>
    </row>
    <row r="3020" spans="16:16" x14ac:dyDescent="0.2">
      <c r="P3020" s="113"/>
    </row>
    <row r="3021" spans="16:16" x14ac:dyDescent="0.2">
      <c r="P3021" s="113"/>
    </row>
    <row r="3022" spans="16:16" x14ac:dyDescent="0.2">
      <c r="P3022" s="113"/>
    </row>
    <row r="3023" spans="16:16" x14ac:dyDescent="0.2">
      <c r="P3023" s="113"/>
    </row>
    <row r="3024" spans="16:16" x14ac:dyDescent="0.2">
      <c r="P3024" s="113"/>
    </row>
    <row r="3025" spans="16:16" x14ac:dyDescent="0.2">
      <c r="P3025" s="113"/>
    </row>
    <row r="3026" spans="16:16" x14ac:dyDescent="0.2">
      <c r="P3026" s="113"/>
    </row>
    <row r="3027" spans="16:16" x14ac:dyDescent="0.2">
      <c r="P3027" s="113"/>
    </row>
    <row r="3028" spans="16:16" x14ac:dyDescent="0.2">
      <c r="P3028" s="113"/>
    </row>
    <row r="3029" spans="16:16" x14ac:dyDescent="0.2">
      <c r="P3029" s="113"/>
    </row>
    <row r="3030" spans="16:16" x14ac:dyDescent="0.2">
      <c r="P3030" s="113"/>
    </row>
    <row r="3031" spans="16:16" x14ac:dyDescent="0.2">
      <c r="P3031" s="113"/>
    </row>
    <row r="3032" spans="16:16" x14ac:dyDescent="0.2">
      <c r="P3032" s="113"/>
    </row>
    <row r="3033" spans="16:16" x14ac:dyDescent="0.2">
      <c r="P3033" s="113"/>
    </row>
    <row r="3034" spans="16:16" x14ac:dyDescent="0.2">
      <c r="P3034" s="113"/>
    </row>
    <row r="3035" spans="16:16" x14ac:dyDescent="0.2">
      <c r="P3035" s="113"/>
    </row>
    <row r="3036" spans="16:16" x14ac:dyDescent="0.2">
      <c r="P3036" s="113"/>
    </row>
    <row r="3037" spans="16:16" x14ac:dyDescent="0.2">
      <c r="P3037" s="113"/>
    </row>
    <row r="3038" spans="16:16" x14ac:dyDescent="0.2">
      <c r="P3038" s="113"/>
    </row>
    <row r="3039" spans="16:16" x14ac:dyDescent="0.2">
      <c r="P3039" s="113"/>
    </row>
    <row r="3040" spans="16:16" x14ac:dyDescent="0.2">
      <c r="P3040" s="113"/>
    </row>
    <row r="3041" spans="16:16" x14ac:dyDescent="0.2">
      <c r="P3041" s="113"/>
    </row>
    <row r="3042" spans="16:16" x14ac:dyDescent="0.2">
      <c r="P3042" s="113"/>
    </row>
    <row r="3043" spans="16:16" x14ac:dyDescent="0.2">
      <c r="P3043" s="113"/>
    </row>
    <row r="3044" spans="16:16" x14ac:dyDescent="0.2">
      <c r="P3044" s="113"/>
    </row>
    <row r="3045" spans="16:16" x14ac:dyDescent="0.2">
      <c r="P3045" s="113"/>
    </row>
    <row r="3046" spans="16:16" x14ac:dyDescent="0.2">
      <c r="P3046" s="113"/>
    </row>
    <row r="3047" spans="16:16" x14ac:dyDescent="0.2">
      <c r="P3047" s="113"/>
    </row>
    <row r="3048" spans="16:16" x14ac:dyDescent="0.2">
      <c r="P3048" s="113"/>
    </row>
    <row r="3049" spans="16:16" x14ac:dyDescent="0.2">
      <c r="P3049" s="113"/>
    </row>
    <row r="3050" spans="16:16" x14ac:dyDescent="0.2">
      <c r="P3050" s="113"/>
    </row>
    <row r="3051" spans="16:16" x14ac:dyDescent="0.2">
      <c r="P3051" s="113"/>
    </row>
    <row r="3052" spans="16:16" x14ac:dyDescent="0.2">
      <c r="P3052" s="113"/>
    </row>
    <row r="3053" spans="16:16" x14ac:dyDescent="0.2">
      <c r="P3053" s="113"/>
    </row>
    <row r="3054" spans="16:16" x14ac:dyDescent="0.2">
      <c r="P3054" s="113"/>
    </row>
    <row r="3055" spans="16:16" x14ac:dyDescent="0.2">
      <c r="P3055" s="113"/>
    </row>
    <row r="3056" spans="16:16" x14ac:dyDescent="0.2">
      <c r="P3056" s="113"/>
    </row>
    <row r="3057" spans="16:16" x14ac:dyDescent="0.2">
      <c r="P3057" s="113"/>
    </row>
    <row r="3058" spans="16:16" x14ac:dyDescent="0.2">
      <c r="P3058" s="113"/>
    </row>
    <row r="3059" spans="16:16" x14ac:dyDescent="0.2">
      <c r="P3059" s="113"/>
    </row>
    <row r="3060" spans="16:16" x14ac:dyDescent="0.2">
      <c r="P3060" s="113"/>
    </row>
    <row r="3061" spans="16:16" x14ac:dyDescent="0.2">
      <c r="P3061" s="113"/>
    </row>
    <row r="3062" spans="16:16" x14ac:dyDescent="0.2">
      <c r="P3062" s="113"/>
    </row>
    <row r="3063" spans="16:16" x14ac:dyDescent="0.2">
      <c r="P3063" s="113"/>
    </row>
    <row r="3064" spans="16:16" x14ac:dyDescent="0.2">
      <c r="P3064" s="113"/>
    </row>
    <row r="3065" spans="16:16" x14ac:dyDescent="0.2">
      <c r="P3065" s="113"/>
    </row>
    <row r="3066" spans="16:16" x14ac:dyDescent="0.2">
      <c r="P3066" s="113"/>
    </row>
    <row r="3067" spans="16:16" x14ac:dyDescent="0.2">
      <c r="P3067" s="113"/>
    </row>
    <row r="3068" spans="16:16" x14ac:dyDescent="0.2">
      <c r="P3068" s="113"/>
    </row>
    <row r="3069" spans="16:16" x14ac:dyDescent="0.2">
      <c r="P3069" s="113"/>
    </row>
    <row r="3070" spans="16:16" x14ac:dyDescent="0.2">
      <c r="P3070" s="113"/>
    </row>
    <row r="3071" spans="16:16" x14ac:dyDescent="0.2">
      <c r="P3071" s="113"/>
    </row>
    <row r="3072" spans="16:16" x14ac:dyDescent="0.2">
      <c r="P3072" s="113"/>
    </row>
    <row r="3073" spans="16:16" x14ac:dyDescent="0.2">
      <c r="P3073" s="113"/>
    </row>
    <row r="3074" spans="16:16" x14ac:dyDescent="0.2">
      <c r="P3074" s="113"/>
    </row>
    <row r="3075" spans="16:16" x14ac:dyDescent="0.2">
      <c r="P3075" s="113"/>
    </row>
    <row r="3076" spans="16:16" x14ac:dyDescent="0.2">
      <c r="P3076" s="113"/>
    </row>
    <row r="3077" spans="16:16" x14ac:dyDescent="0.2">
      <c r="P3077" s="113"/>
    </row>
    <row r="3078" spans="16:16" x14ac:dyDescent="0.2">
      <c r="P3078" s="113"/>
    </row>
    <row r="3079" spans="16:16" x14ac:dyDescent="0.2">
      <c r="P3079" s="113"/>
    </row>
    <row r="3080" spans="16:16" x14ac:dyDescent="0.2">
      <c r="P3080" s="113"/>
    </row>
    <row r="3081" spans="16:16" x14ac:dyDescent="0.2">
      <c r="P3081" s="113"/>
    </row>
    <row r="3082" spans="16:16" x14ac:dyDescent="0.2">
      <c r="P3082" s="113"/>
    </row>
    <row r="3083" spans="16:16" x14ac:dyDescent="0.2">
      <c r="P3083" s="113"/>
    </row>
    <row r="3084" spans="16:16" x14ac:dyDescent="0.2">
      <c r="P3084" s="113"/>
    </row>
    <row r="3085" spans="16:16" x14ac:dyDescent="0.2">
      <c r="P3085" s="113"/>
    </row>
    <row r="3086" spans="16:16" x14ac:dyDescent="0.2">
      <c r="P3086" s="113"/>
    </row>
    <row r="3087" spans="16:16" x14ac:dyDescent="0.2">
      <c r="P3087" s="113"/>
    </row>
    <row r="3088" spans="16:16" x14ac:dyDescent="0.2">
      <c r="P3088" s="113"/>
    </row>
    <row r="3089" spans="16:16" x14ac:dyDescent="0.2">
      <c r="P3089" s="113"/>
    </row>
    <row r="3090" spans="16:16" x14ac:dyDescent="0.2">
      <c r="P3090" s="113"/>
    </row>
    <row r="3091" spans="16:16" x14ac:dyDescent="0.2">
      <c r="P3091" s="113"/>
    </row>
    <row r="3092" spans="16:16" x14ac:dyDescent="0.2">
      <c r="P3092" s="113"/>
    </row>
    <row r="3093" spans="16:16" x14ac:dyDescent="0.2">
      <c r="P3093" s="113"/>
    </row>
    <row r="3094" spans="16:16" x14ac:dyDescent="0.2">
      <c r="P3094" s="113"/>
    </row>
    <row r="3095" spans="16:16" x14ac:dyDescent="0.2">
      <c r="P3095" s="113"/>
    </row>
    <row r="3096" spans="16:16" x14ac:dyDescent="0.2">
      <c r="P3096" s="113"/>
    </row>
    <row r="3097" spans="16:16" x14ac:dyDescent="0.2">
      <c r="P3097" s="113"/>
    </row>
    <row r="3098" spans="16:16" x14ac:dyDescent="0.2">
      <c r="P3098" s="113"/>
    </row>
    <row r="3099" spans="16:16" x14ac:dyDescent="0.2">
      <c r="P3099" s="113"/>
    </row>
    <row r="3100" spans="16:16" x14ac:dyDescent="0.2">
      <c r="P3100" s="113"/>
    </row>
    <row r="3101" spans="16:16" x14ac:dyDescent="0.2">
      <c r="P3101" s="113"/>
    </row>
    <row r="3102" spans="16:16" x14ac:dyDescent="0.2">
      <c r="P3102" s="113"/>
    </row>
    <row r="3103" spans="16:16" x14ac:dyDescent="0.2">
      <c r="P3103" s="113"/>
    </row>
    <row r="3104" spans="16:16" x14ac:dyDescent="0.2">
      <c r="P3104" s="113"/>
    </row>
    <row r="3105" spans="16:16" x14ac:dyDescent="0.2">
      <c r="P3105" s="113"/>
    </row>
    <row r="3106" spans="16:16" x14ac:dyDescent="0.2">
      <c r="P3106" s="113"/>
    </row>
    <row r="3107" spans="16:16" x14ac:dyDescent="0.2">
      <c r="P3107" s="113"/>
    </row>
    <row r="3108" spans="16:16" x14ac:dyDescent="0.2">
      <c r="P3108" s="113"/>
    </row>
    <row r="3109" spans="16:16" x14ac:dyDescent="0.2">
      <c r="P3109" s="113"/>
    </row>
    <row r="3110" spans="16:16" x14ac:dyDescent="0.2">
      <c r="P3110" s="113"/>
    </row>
    <row r="3111" spans="16:16" x14ac:dyDescent="0.2">
      <c r="P3111" s="113"/>
    </row>
    <row r="3112" spans="16:16" x14ac:dyDescent="0.2">
      <c r="P3112" s="113"/>
    </row>
    <row r="3113" spans="16:16" x14ac:dyDescent="0.2">
      <c r="P3113" s="113"/>
    </row>
    <row r="3114" spans="16:16" x14ac:dyDescent="0.2">
      <c r="P3114" s="113"/>
    </row>
    <row r="3115" spans="16:16" x14ac:dyDescent="0.2">
      <c r="P3115" s="113"/>
    </row>
    <row r="3116" spans="16:16" x14ac:dyDescent="0.2">
      <c r="P3116" s="113"/>
    </row>
    <row r="3117" spans="16:16" x14ac:dyDescent="0.2">
      <c r="P3117" s="113"/>
    </row>
    <row r="3118" spans="16:16" x14ac:dyDescent="0.2">
      <c r="P3118" s="113"/>
    </row>
    <row r="3119" spans="16:16" x14ac:dyDescent="0.2">
      <c r="P3119" s="113"/>
    </row>
    <row r="3120" spans="16:16" x14ac:dyDescent="0.2">
      <c r="P3120" s="113"/>
    </row>
    <row r="3121" spans="16:16" x14ac:dyDescent="0.2">
      <c r="P3121" s="113"/>
    </row>
    <row r="3122" spans="16:16" x14ac:dyDescent="0.2">
      <c r="P3122" s="113"/>
    </row>
    <row r="3123" spans="16:16" x14ac:dyDescent="0.2">
      <c r="P3123" s="113"/>
    </row>
    <row r="3124" spans="16:16" x14ac:dyDescent="0.2">
      <c r="P3124" s="113"/>
    </row>
    <row r="3125" spans="16:16" x14ac:dyDescent="0.2">
      <c r="P3125" s="113"/>
    </row>
    <row r="3126" spans="16:16" x14ac:dyDescent="0.2">
      <c r="P3126" s="113"/>
    </row>
    <row r="3127" spans="16:16" x14ac:dyDescent="0.2">
      <c r="P3127" s="113"/>
    </row>
    <row r="3128" spans="16:16" x14ac:dyDescent="0.2">
      <c r="P3128" s="113"/>
    </row>
    <row r="3129" spans="16:16" x14ac:dyDescent="0.2">
      <c r="P3129" s="113"/>
    </row>
    <row r="3130" spans="16:16" x14ac:dyDescent="0.2">
      <c r="P3130" s="113"/>
    </row>
    <row r="3131" spans="16:16" x14ac:dyDescent="0.2">
      <c r="P3131" s="113"/>
    </row>
    <row r="3132" spans="16:16" x14ac:dyDescent="0.2">
      <c r="P3132" s="113"/>
    </row>
    <row r="3133" spans="16:16" x14ac:dyDescent="0.2">
      <c r="P3133" s="113"/>
    </row>
    <row r="3134" spans="16:16" x14ac:dyDescent="0.2">
      <c r="P3134" s="113"/>
    </row>
    <row r="3135" spans="16:16" x14ac:dyDescent="0.2">
      <c r="P3135" s="113"/>
    </row>
    <row r="3136" spans="16:16" x14ac:dyDescent="0.2">
      <c r="P3136" s="113"/>
    </row>
    <row r="3137" spans="16:16" x14ac:dyDescent="0.2">
      <c r="P3137" s="113"/>
    </row>
    <row r="3138" spans="16:16" x14ac:dyDescent="0.2">
      <c r="P3138" s="113"/>
    </row>
    <row r="3139" spans="16:16" x14ac:dyDescent="0.2">
      <c r="P3139" s="113"/>
    </row>
    <row r="3140" spans="16:16" x14ac:dyDescent="0.2">
      <c r="P3140" s="113"/>
    </row>
    <row r="3141" spans="16:16" x14ac:dyDescent="0.2">
      <c r="P3141" s="113"/>
    </row>
    <row r="3142" spans="16:16" x14ac:dyDescent="0.2">
      <c r="P3142" s="113"/>
    </row>
    <row r="3143" spans="16:16" x14ac:dyDescent="0.2">
      <c r="P3143" s="113"/>
    </row>
    <row r="3144" spans="16:16" x14ac:dyDescent="0.2">
      <c r="P3144" s="113"/>
    </row>
    <row r="3145" spans="16:16" x14ac:dyDescent="0.2">
      <c r="P3145" s="113"/>
    </row>
    <row r="3146" spans="16:16" x14ac:dyDescent="0.2">
      <c r="P3146" s="113"/>
    </row>
    <row r="3147" spans="16:16" x14ac:dyDescent="0.2">
      <c r="P3147" s="113"/>
    </row>
    <row r="3148" spans="16:16" x14ac:dyDescent="0.2">
      <c r="P3148" s="113"/>
    </row>
    <row r="3149" spans="16:16" x14ac:dyDescent="0.2">
      <c r="P3149" s="113"/>
    </row>
    <row r="3150" spans="16:16" x14ac:dyDescent="0.2">
      <c r="P3150" s="113"/>
    </row>
    <row r="3151" spans="16:16" x14ac:dyDescent="0.2">
      <c r="P3151" s="113"/>
    </row>
    <row r="3152" spans="16:16" x14ac:dyDescent="0.2">
      <c r="P3152" s="113"/>
    </row>
    <row r="3153" spans="16:16" x14ac:dyDescent="0.2">
      <c r="P3153" s="113"/>
    </row>
    <row r="3154" spans="16:16" x14ac:dyDescent="0.2">
      <c r="P3154" s="113"/>
    </row>
    <row r="3155" spans="16:16" x14ac:dyDescent="0.2">
      <c r="P3155" s="113"/>
    </row>
    <row r="3156" spans="16:16" x14ac:dyDescent="0.2">
      <c r="P3156" s="113"/>
    </row>
    <row r="3157" spans="16:16" x14ac:dyDescent="0.2">
      <c r="P3157" s="113"/>
    </row>
    <row r="3158" spans="16:16" x14ac:dyDescent="0.2">
      <c r="P3158" s="113"/>
    </row>
    <row r="3159" spans="16:16" x14ac:dyDescent="0.2">
      <c r="P3159" s="113"/>
    </row>
    <row r="3160" spans="16:16" x14ac:dyDescent="0.2">
      <c r="P3160" s="113"/>
    </row>
    <row r="3161" spans="16:16" x14ac:dyDescent="0.2">
      <c r="P3161" s="113"/>
    </row>
    <row r="3162" spans="16:16" x14ac:dyDescent="0.2">
      <c r="P3162" s="113"/>
    </row>
    <row r="3163" spans="16:16" x14ac:dyDescent="0.2">
      <c r="P3163" s="113"/>
    </row>
    <row r="3164" spans="16:16" x14ac:dyDescent="0.2">
      <c r="P3164" s="113"/>
    </row>
    <row r="3165" spans="16:16" x14ac:dyDescent="0.2">
      <c r="P3165" s="113"/>
    </row>
    <row r="3166" spans="16:16" x14ac:dyDescent="0.2">
      <c r="P3166" s="113"/>
    </row>
    <row r="3167" spans="16:16" x14ac:dyDescent="0.2">
      <c r="P3167" s="113"/>
    </row>
    <row r="3168" spans="16:16" x14ac:dyDescent="0.2">
      <c r="P3168" s="113"/>
    </row>
    <row r="3169" spans="16:16" x14ac:dyDescent="0.2">
      <c r="P3169" s="113"/>
    </row>
    <row r="3170" spans="16:16" x14ac:dyDescent="0.2">
      <c r="P3170" s="113"/>
    </row>
    <row r="3171" spans="16:16" x14ac:dyDescent="0.2">
      <c r="P3171" s="113"/>
    </row>
    <row r="3172" spans="16:16" x14ac:dyDescent="0.2">
      <c r="P3172" s="113"/>
    </row>
    <row r="3173" spans="16:16" x14ac:dyDescent="0.2">
      <c r="P3173" s="113"/>
    </row>
    <row r="3174" spans="16:16" x14ac:dyDescent="0.2">
      <c r="P3174" s="113"/>
    </row>
    <row r="3175" spans="16:16" x14ac:dyDescent="0.2">
      <c r="P3175" s="113"/>
    </row>
    <row r="3176" spans="16:16" x14ac:dyDescent="0.2">
      <c r="P3176" s="113"/>
    </row>
    <row r="3177" spans="16:16" x14ac:dyDescent="0.2">
      <c r="P3177" s="113"/>
    </row>
    <row r="3178" spans="16:16" x14ac:dyDescent="0.2">
      <c r="P3178" s="113"/>
    </row>
    <row r="3179" spans="16:16" x14ac:dyDescent="0.2">
      <c r="P3179" s="113"/>
    </row>
    <row r="3180" spans="16:16" x14ac:dyDescent="0.2">
      <c r="P3180" s="113"/>
    </row>
    <row r="3181" spans="16:16" x14ac:dyDescent="0.2">
      <c r="P3181" s="113"/>
    </row>
    <row r="3182" spans="16:16" x14ac:dyDescent="0.2">
      <c r="P3182" s="113"/>
    </row>
    <row r="3183" spans="16:16" x14ac:dyDescent="0.2">
      <c r="P3183" s="113"/>
    </row>
    <row r="3184" spans="16:16" x14ac:dyDescent="0.2">
      <c r="P3184" s="113"/>
    </row>
    <row r="3185" spans="16:16" x14ac:dyDescent="0.2">
      <c r="P3185" s="113"/>
    </row>
    <row r="3186" spans="16:16" x14ac:dyDescent="0.2">
      <c r="P3186" s="113"/>
    </row>
    <row r="3187" spans="16:16" x14ac:dyDescent="0.2">
      <c r="P3187" s="113"/>
    </row>
    <row r="3188" spans="16:16" x14ac:dyDescent="0.2">
      <c r="P3188" s="113"/>
    </row>
    <row r="3189" spans="16:16" x14ac:dyDescent="0.2">
      <c r="P3189" s="113"/>
    </row>
    <row r="3190" spans="16:16" x14ac:dyDescent="0.2">
      <c r="P3190" s="113"/>
    </row>
    <row r="3191" spans="16:16" x14ac:dyDescent="0.2">
      <c r="P3191" s="113"/>
    </row>
    <row r="3192" spans="16:16" x14ac:dyDescent="0.2">
      <c r="P3192" s="113"/>
    </row>
    <row r="3193" spans="16:16" x14ac:dyDescent="0.2">
      <c r="P3193" s="113"/>
    </row>
    <row r="3194" spans="16:16" x14ac:dyDescent="0.2">
      <c r="P3194" s="113"/>
    </row>
    <row r="3195" spans="16:16" x14ac:dyDescent="0.2">
      <c r="P3195" s="113"/>
    </row>
    <row r="3196" spans="16:16" x14ac:dyDescent="0.2">
      <c r="P3196" s="113"/>
    </row>
    <row r="3197" spans="16:16" x14ac:dyDescent="0.2">
      <c r="P3197" s="113"/>
    </row>
    <row r="3198" spans="16:16" x14ac:dyDescent="0.2">
      <c r="P3198" s="113"/>
    </row>
    <row r="3199" spans="16:16" x14ac:dyDescent="0.2">
      <c r="P3199" s="113"/>
    </row>
    <row r="3200" spans="16:16" x14ac:dyDescent="0.2">
      <c r="P3200" s="113"/>
    </row>
    <row r="3201" spans="16:16" x14ac:dyDescent="0.2">
      <c r="P3201" s="113"/>
    </row>
    <row r="3202" spans="16:16" x14ac:dyDescent="0.2">
      <c r="P3202" s="113"/>
    </row>
    <row r="3203" spans="16:16" x14ac:dyDescent="0.2">
      <c r="P3203" s="113"/>
    </row>
    <row r="3204" spans="16:16" x14ac:dyDescent="0.2">
      <c r="P3204" s="113"/>
    </row>
    <row r="3205" spans="16:16" x14ac:dyDescent="0.2">
      <c r="P3205" s="113"/>
    </row>
    <row r="3206" spans="16:16" x14ac:dyDescent="0.2">
      <c r="P3206" s="113"/>
    </row>
    <row r="3207" spans="16:16" x14ac:dyDescent="0.2">
      <c r="P3207" s="113"/>
    </row>
    <row r="3208" spans="16:16" x14ac:dyDescent="0.2">
      <c r="P3208" s="113"/>
    </row>
    <row r="3209" spans="16:16" x14ac:dyDescent="0.2">
      <c r="P3209" s="113"/>
    </row>
    <row r="3210" spans="16:16" x14ac:dyDescent="0.2">
      <c r="P3210" s="113"/>
    </row>
    <row r="3211" spans="16:16" x14ac:dyDescent="0.2">
      <c r="P3211" s="113"/>
    </row>
    <row r="3212" spans="16:16" x14ac:dyDescent="0.2">
      <c r="P3212" s="113"/>
    </row>
    <row r="3213" spans="16:16" x14ac:dyDescent="0.2">
      <c r="P3213" s="113"/>
    </row>
    <row r="3214" spans="16:16" x14ac:dyDescent="0.2">
      <c r="P3214" s="113"/>
    </row>
    <row r="3215" spans="16:16" x14ac:dyDescent="0.2">
      <c r="P3215" s="113"/>
    </row>
    <row r="3216" spans="16:16" x14ac:dyDescent="0.2">
      <c r="P3216" s="113"/>
    </row>
    <row r="3217" spans="16:16" x14ac:dyDescent="0.2">
      <c r="P3217" s="113"/>
    </row>
    <row r="3218" spans="16:16" x14ac:dyDescent="0.2">
      <c r="P3218" s="113"/>
    </row>
    <row r="3219" spans="16:16" x14ac:dyDescent="0.2">
      <c r="P3219" s="113"/>
    </row>
    <row r="3220" spans="16:16" x14ac:dyDescent="0.2">
      <c r="P3220" s="113"/>
    </row>
    <row r="3221" spans="16:16" x14ac:dyDescent="0.2">
      <c r="P3221" s="113"/>
    </row>
    <row r="3222" spans="16:16" x14ac:dyDescent="0.2">
      <c r="P3222" s="113"/>
    </row>
    <row r="3223" spans="16:16" x14ac:dyDescent="0.2">
      <c r="P3223" s="113"/>
    </row>
    <row r="3224" spans="16:16" x14ac:dyDescent="0.2">
      <c r="P3224" s="113"/>
    </row>
    <row r="3225" spans="16:16" x14ac:dyDescent="0.2">
      <c r="P3225" s="113"/>
    </row>
    <row r="3226" spans="16:16" x14ac:dyDescent="0.2">
      <c r="P3226" s="113"/>
    </row>
    <row r="3227" spans="16:16" x14ac:dyDescent="0.2">
      <c r="P3227" s="113"/>
    </row>
    <row r="3228" spans="16:16" x14ac:dyDescent="0.2">
      <c r="P3228" s="113"/>
    </row>
    <row r="3229" spans="16:16" x14ac:dyDescent="0.2">
      <c r="P3229" s="113"/>
    </row>
    <row r="3230" spans="16:16" x14ac:dyDescent="0.2">
      <c r="P3230" s="113"/>
    </row>
    <row r="3231" spans="16:16" x14ac:dyDescent="0.2">
      <c r="P3231" s="113"/>
    </row>
    <row r="3232" spans="16:16" x14ac:dyDescent="0.2">
      <c r="P3232" s="113"/>
    </row>
    <row r="3233" spans="16:16" x14ac:dyDescent="0.2">
      <c r="P3233" s="113"/>
    </row>
    <row r="3234" spans="16:16" x14ac:dyDescent="0.2">
      <c r="P3234" s="113"/>
    </row>
    <row r="3235" spans="16:16" x14ac:dyDescent="0.2">
      <c r="P3235" s="113"/>
    </row>
    <row r="3236" spans="16:16" x14ac:dyDescent="0.2">
      <c r="P3236" s="113"/>
    </row>
    <row r="3237" spans="16:16" x14ac:dyDescent="0.2">
      <c r="P3237" s="113"/>
    </row>
    <row r="3238" spans="16:16" x14ac:dyDescent="0.2">
      <c r="P3238" s="113"/>
    </row>
    <row r="3239" spans="16:16" x14ac:dyDescent="0.2">
      <c r="P3239" s="113"/>
    </row>
    <row r="3240" spans="16:16" x14ac:dyDescent="0.2">
      <c r="P3240" s="113"/>
    </row>
    <row r="3241" spans="16:16" x14ac:dyDescent="0.2">
      <c r="P3241" s="113"/>
    </row>
    <row r="3242" spans="16:16" x14ac:dyDescent="0.2">
      <c r="P3242" s="113"/>
    </row>
    <row r="3243" spans="16:16" x14ac:dyDescent="0.2">
      <c r="P3243" s="113"/>
    </row>
    <row r="3244" spans="16:16" x14ac:dyDescent="0.2">
      <c r="P3244" s="113"/>
    </row>
    <row r="3245" spans="16:16" x14ac:dyDescent="0.2">
      <c r="P3245" s="113"/>
    </row>
    <row r="3246" spans="16:16" x14ac:dyDescent="0.2">
      <c r="P3246" s="113"/>
    </row>
    <row r="3247" spans="16:16" x14ac:dyDescent="0.2">
      <c r="P3247" s="113"/>
    </row>
    <row r="3248" spans="16:16" x14ac:dyDescent="0.2">
      <c r="P3248" s="113"/>
    </row>
    <row r="3249" spans="16:16" x14ac:dyDescent="0.2">
      <c r="P3249" s="113"/>
    </row>
    <row r="3250" spans="16:16" x14ac:dyDescent="0.2">
      <c r="P3250" s="113"/>
    </row>
    <row r="3251" spans="16:16" x14ac:dyDescent="0.2">
      <c r="P3251" s="113"/>
    </row>
    <row r="3252" spans="16:16" x14ac:dyDescent="0.2">
      <c r="P3252" s="113"/>
    </row>
    <row r="3253" spans="16:16" x14ac:dyDescent="0.2">
      <c r="P3253" s="113"/>
    </row>
    <row r="3254" spans="16:16" x14ac:dyDescent="0.2">
      <c r="P3254" s="113"/>
    </row>
    <row r="3255" spans="16:16" x14ac:dyDescent="0.2">
      <c r="P3255" s="113"/>
    </row>
    <row r="3256" spans="16:16" x14ac:dyDescent="0.2">
      <c r="P3256" s="113"/>
    </row>
    <row r="3257" spans="16:16" x14ac:dyDescent="0.2">
      <c r="P3257" s="113"/>
    </row>
    <row r="3258" spans="16:16" x14ac:dyDescent="0.2">
      <c r="P3258" s="113"/>
    </row>
    <row r="3259" spans="16:16" x14ac:dyDescent="0.2">
      <c r="P3259" s="113"/>
    </row>
    <row r="3260" spans="16:16" x14ac:dyDescent="0.2">
      <c r="P3260" s="113"/>
    </row>
    <row r="3261" spans="16:16" x14ac:dyDescent="0.2">
      <c r="P3261" s="113"/>
    </row>
    <row r="3262" spans="16:16" x14ac:dyDescent="0.2">
      <c r="P3262" s="113"/>
    </row>
    <row r="3263" spans="16:16" x14ac:dyDescent="0.2">
      <c r="P3263" s="113"/>
    </row>
    <row r="3264" spans="16:16" x14ac:dyDescent="0.2">
      <c r="P3264" s="113"/>
    </row>
    <row r="3265" spans="16:16" x14ac:dyDescent="0.2">
      <c r="P3265" s="113"/>
    </row>
    <row r="3266" spans="16:16" x14ac:dyDescent="0.2">
      <c r="P3266" s="113"/>
    </row>
    <row r="3267" spans="16:16" x14ac:dyDescent="0.2">
      <c r="P3267" s="113"/>
    </row>
    <row r="3268" spans="16:16" x14ac:dyDescent="0.2">
      <c r="P3268" s="113"/>
    </row>
    <row r="3269" spans="16:16" x14ac:dyDescent="0.2">
      <c r="P3269" s="113"/>
    </row>
    <row r="3270" spans="16:16" x14ac:dyDescent="0.2">
      <c r="P3270" s="113"/>
    </row>
    <row r="3271" spans="16:16" x14ac:dyDescent="0.2">
      <c r="P3271" s="113"/>
    </row>
    <row r="3272" spans="16:16" x14ac:dyDescent="0.2">
      <c r="P3272" s="113"/>
    </row>
    <row r="3273" spans="16:16" x14ac:dyDescent="0.2">
      <c r="P3273" s="113"/>
    </row>
    <row r="3274" spans="16:16" x14ac:dyDescent="0.2">
      <c r="P3274" s="113"/>
    </row>
    <row r="3275" spans="16:16" x14ac:dyDescent="0.2">
      <c r="P3275" s="113"/>
    </row>
    <row r="3276" spans="16:16" x14ac:dyDescent="0.2">
      <c r="P3276" s="113"/>
    </row>
    <row r="3277" spans="16:16" x14ac:dyDescent="0.2">
      <c r="P3277" s="113"/>
    </row>
    <row r="3278" spans="16:16" x14ac:dyDescent="0.2">
      <c r="P3278" s="113"/>
    </row>
    <row r="3279" spans="16:16" x14ac:dyDescent="0.2">
      <c r="P3279" s="113"/>
    </row>
    <row r="3280" spans="16:16" x14ac:dyDescent="0.2">
      <c r="P3280" s="113"/>
    </row>
    <row r="3281" spans="16:16" x14ac:dyDescent="0.2">
      <c r="P3281" s="113"/>
    </row>
    <row r="3282" spans="16:16" x14ac:dyDescent="0.2">
      <c r="P3282" s="113"/>
    </row>
    <row r="3283" spans="16:16" x14ac:dyDescent="0.2">
      <c r="P3283" s="113"/>
    </row>
    <row r="3284" spans="16:16" x14ac:dyDescent="0.2">
      <c r="P3284" s="113"/>
    </row>
    <row r="3285" spans="16:16" x14ac:dyDescent="0.2">
      <c r="P3285" s="113"/>
    </row>
    <row r="3286" spans="16:16" x14ac:dyDescent="0.2">
      <c r="P3286" s="113"/>
    </row>
    <row r="3287" spans="16:16" x14ac:dyDescent="0.2">
      <c r="P3287" s="113"/>
    </row>
    <row r="3288" spans="16:16" x14ac:dyDescent="0.2">
      <c r="P3288" s="113"/>
    </row>
    <row r="3289" spans="16:16" x14ac:dyDescent="0.2">
      <c r="P3289" s="113"/>
    </row>
    <row r="3290" spans="16:16" x14ac:dyDescent="0.2">
      <c r="P3290" s="113"/>
    </row>
    <row r="3291" spans="16:16" x14ac:dyDescent="0.2">
      <c r="P3291" s="113"/>
    </row>
    <row r="3292" spans="16:16" x14ac:dyDescent="0.2">
      <c r="P3292" s="113"/>
    </row>
    <row r="3293" spans="16:16" x14ac:dyDescent="0.2">
      <c r="P3293" s="113"/>
    </row>
    <row r="3294" spans="16:16" x14ac:dyDescent="0.2">
      <c r="P3294" s="113"/>
    </row>
    <row r="3295" spans="16:16" x14ac:dyDescent="0.2">
      <c r="P3295" s="113"/>
    </row>
    <row r="3296" spans="16:16" x14ac:dyDescent="0.2">
      <c r="P3296" s="113"/>
    </row>
    <row r="3297" spans="16:16" x14ac:dyDescent="0.2">
      <c r="P3297" s="113"/>
    </row>
    <row r="3298" spans="16:16" x14ac:dyDescent="0.2">
      <c r="P3298" s="113"/>
    </row>
    <row r="3299" spans="16:16" x14ac:dyDescent="0.2">
      <c r="P3299" s="113"/>
    </row>
    <row r="3300" spans="16:16" x14ac:dyDescent="0.2">
      <c r="P3300" s="113"/>
    </row>
    <row r="3301" spans="16:16" x14ac:dyDescent="0.2">
      <c r="P3301" s="113"/>
    </row>
    <row r="3302" spans="16:16" x14ac:dyDescent="0.2">
      <c r="P3302" s="113"/>
    </row>
    <row r="3303" spans="16:16" x14ac:dyDescent="0.2">
      <c r="P3303" s="113"/>
    </row>
    <row r="3304" spans="16:16" x14ac:dyDescent="0.2">
      <c r="P3304" s="113"/>
    </row>
    <row r="3305" spans="16:16" x14ac:dyDescent="0.2">
      <c r="P3305" s="113"/>
    </row>
    <row r="3306" spans="16:16" x14ac:dyDescent="0.2">
      <c r="P3306" s="113"/>
    </row>
    <row r="3307" spans="16:16" x14ac:dyDescent="0.2">
      <c r="P3307" s="113"/>
    </row>
    <row r="3308" spans="16:16" x14ac:dyDescent="0.2">
      <c r="P3308" s="113"/>
    </row>
    <row r="3309" spans="16:16" x14ac:dyDescent="0.2">
      <c r="P3309" s="113"/>
    </row>
    <row r="3310" spans="16:16" x14ac:dyDescent="0.2">
      <c r="P3310" s="113"/>
    </row>
    <row r="3311" spans="16:16" x14ac:dyDescent="0.2">
      <c r="P3311" s="113"/>
    </row>
    <row r="3312" spans="16:16" x14ac:dyDescent="0.2">
      <c r="P3312" s="113"/>
    </row>
    <row r="3313" spans="16:16" x14ac:dyDescent="0.2">
      <c r="P3313" s="113"/>
    </row>
    <row r="3314" spans="16:16" x14ac:dyDescent="0.2">
      <c r="P3314" s="113"/>
    </row>
    <row r="3315" spans="16:16" x14ac:dyDescent="0.2">
      <c r="P3315" s="113"/>
    </row>
    <row r="3316" spans="16:16" x14ac:dyDescent="0.2">
      <c r="P3316" s="113"/>
    </row>
    <row r="3317" spans="16:16" x14ac:dyDescent="0.2">
      <c r="P3317" s="113"/>
    </row>
    <row r="3318" spans="16:16" x14ac:dyDescent="0.2">
      <c r="P3318" s="113"/>
    </row>
    <row r="3319" spans="16:16" x14ac:dyDescent="0.2">
      <c r="P3319" s="113"/>
    </row>
    <row r="3320" spans="16:16" x14ac:dyDescent="0.2">
      <c r="P3320" s="113"/>
    </row>
    <row r="3321" spans="16:16" x14ac:dyDescent="0.2">
      <c r="P3321" s="113"/>
    </row>
    <row r="3322" spans="16:16" x14ac:dyDescent="0.2">
      <c r="P3322" s="113"/>
    </row>
    <row r="3323" spans="16:16" x14ac:dyDescent="0.2">
      <c r="P3323" s="113"/>
    </row>
    <row r="3324" spans="16:16" x14ac:dyDescent="0.2">
      <c r="P3324" s="113"/>
    </row>
    <row r="3325" spans="16:16" x14ac:dyDescent="0.2">
      <c r="P3325" s="113"/>
    </row>
    <row r="3326" spans="16:16" x14ac:dyDescent="0.2">
      <c r="P3326" s="113"/>
    </row>
    <row r="3327" spans="16:16" x14ac:dyDescent="0.2">
      <c r="P3327" s="113"/>
    </row>
    <row r="3328" spans="16:16" x14ac:dyDescent="0.2">
      <c r="P3328" s="113"/>
    </row>
    <row r="3329" spans="16:16" x14ac:dyDescent="0.2">
      <c r="P3329" s="113"/>
    </row>
    <row r="3330" spans="16:16" x14ac:dyDescent="0.2">
      <c r="P3330" s="113"/>
    </row>
    <row r="3331" spans="16:16" x14ac:dyDescent="0.2">
      <c r="P3331" s="113"/>
    </row>
    <row r="3332" spans="16:16" x14ac:dyDescent="0.2">
      <c r="P3332" s="113"/>
    </row>
    <row r="3333" spans="16:16" x14ac:dyDescent="0.2">
      <c r="P3333" s="113"/>
    </row>
    <row r="3334" spans="16:16" x14ac:dyDescent="0.2">
      <c r="P3334" s="113"/>
    </row>
    <row r="3335" spans="16:16" x14ac:dyDescent="0.2">
      <c r="P3335" s="113"/>
    </row>
    <row r="3336" spans="16:16" x14ac:dyDescent="0.2">
      <c r="P3336" s="113"/>
    </row>
    <row r="3337" spans="16:16" x14ac:dyDescent="0.2">
      <c r="P3337" s="113"/>
    </row>
    <row r="3338" spans="16:16" x14ac:dyDescent="0.2">
      <c r="P3338" s="113"/>
    </row>
    <row r="3339" spans="16:16" x14ac:dyDescent="0.2">
      <c r="P3339" s="113"/>
    </row>
    <row r="3340" spans="16:16" x14ac:dyDescent="0.2">
      <c r="P3340" s="113"/>
    </row>
    <row r="3341" spans="16:16" x14ac:dyDescent="0.2">
      <c r="P3341" s="113"/>
    </row>
    <row r="3342" spans="16:16" x14ac:dyDescent="0.2">
      <c r="P3342" s="113"/>
    </row>
    <row r="3343" spans="16:16" x14ac:dyDescent="0.2">
      <c r="P3343" s="113"/>
    </row>
    <row r="3344" spans="16:16" x14ac:dyDescent="0.2">
      <c r="P3344" s="113"/>
    </row>
    <row r="3345" spans="16:16" x14ac:dyDescent="0.2">
      <c r="P3345" s="113"/>
    </row>
    <row r="3346" spans="16:16" x14ac:dyDescent="0.2">
      <c r="P3346" s="113"/>
    </row>
    <row r="3347" spans="16:16" x14ac:dyDescent="0.2">
      <c r="P3347" s="113"/>
    </row>
    <row r="3348" spans="16:16" x14ac:dyDescent="0.2">
      <c r="P3348" s="113"/>
    </row>
    <row r="3349" spans="16:16" x14ac:dyDescent="0.2">
      <c r="P3349" s="113"/>
    </row>
    <row r="3350" spans="16:16" x14ac:dyDescent="0.2">
      <c r="P3350" s="113"/>
    </row>
    <row r="3351" spans="16:16" x14ac:dyDescent="0.2">
      <c r="P3351" s="113"/>
    </row>
    <row r="3352" spans="16:16" x14ac:dyDescent="0.2">
      <c r="P3352" s="113"/>
    </row>
    <row r="3353" spans="16:16" x14ac:dyDescent="0.2">
      <c r="P3353" s="113"/>
    </row>
    <row r="3354" spans="16:16" x14ac:dyDescent="0.2">
      <c r="P3354" s="113"/>
    </row>
    <row r="3355" spans="16:16" x14ac:dyDescent="0.2">
      <c r="P3355" s="113"/>
    </row>
    <row r="3356" spans="16:16" x14ac:dyDescent="0.2">
      <c r="P3356" s="113"/>
    </row>
    <row r="3357" spans="16:16" x14ac:dyDescent="0.2">
      <c r="P3357" s="113"/>
    </row>
    <row r="3358" spans="16:16" x14ac:dyDescent="0.2">
      <c r="P3358" s="113"/>
    </row>
    <row r="3359" spans="16:16" x14ac:dyDescent="0.2">
      <c r="P3359" s="113"/>
    </row>
    <row r="3360" spans="16:16" x14ac:dyDescent="0.2">
      <c r="P3360" s="113"/>
    </row>
    <row r="3361" spans="16:16" x14ac:dyDescent="0.2">
      <c r="P3361" s="113"/>
    </row>
    <row r="3362" spans="16:16" x14ac:dyDescent="0.2">
      <c r="P3362" s="113"/>
    </row>
    <row r="3363" spans="16:16" x14ac:dyDescent="0.2">
      <c r="P3363" s="113"/>
    </row>
    <row r="3364" spans="16:16" x14ac:dyDescent="0.2">
      <c r="P3364" s="113"/>
    </row>
    <row r="3365" spans="16:16" x14ac:dyDescent="0.2">
      <c r="P3365" s="113"/>
    </row>
    <row r="3366" spans="16:16" x14ac:dyDescent="0.2">
      <c r="P3366" s="113"/>
    </row>
    <row r="3367" spans="16:16" x14ac:dyDescent="0.2">
      <c r="P3367" s="113"/>
    </row>
    <row r="3368" spans="16:16" x14ac:dyDescent="0.2">
      <c r="P3368" s="113"/>
    </row>
    <row r="3369" spans="16:16" x14ac:dyDescent="0.2">
      <c r="P3369" s="113"/>
    </row>
    <row r="3370" spans="16:16" x14ac:dyDescent="0.2">
      <c r="P3370" s="113"/>
    </row>
    <row r="3371" spans="16:16" x14ac:dyDescent="0.2">
      <c r="P3371" s="113"/>
    </row>
    <row r="3372" spans="16:16" x14ac:dyDescent="0.2">
      <c r="P3372" s="113"/>
    </row>
    <row r="3373" spans="16:16" x14ac:dyDescent="0.2">
      <c r="P3373" s="113"/>
    </row>
    <row r="3374" spans="16:16" x14ac:dyDescent="0.2">
      <c r="P3374" s="113"/>
    </row>
    <row r="3375" spans="16:16" x14ac:dyDescent="0.2">
      <c r="P3375" s="113"/>
    </row>
    <row r="3376" spans="16:16" x14ac:dyDescent="0.2">
      <c r="P3376" s="113"/>
    </row>
    <row r="3377" spans="16:16" x14ac:dyDescent="0.2">
      <c r="P3377" s="113"/>
    </row>
    <row r="3378" spans="16:16" x14ac:dyDescent="0.2">
      <c r="P3378" s="113"/>
    </row>
    <row r="3379" spans="16:16" x14ac:dyDescent="0.2">
      <c r="P3379" s="113"/>
    </row>
    <row r="3380" spans="16:16" x14ac:dyDescent="0.2">
      <c r="P3380" s="113"/>
    </row>
    <row r="3381" spans="16:16" x14ac:dyDescent="0.2">
      <c r="P3381" s="113"/>
    </row>
    <row r="3382" spans="16:16" x14ac:dyDescent="0.2">
      <c r="P3382" s="113"/>
    </row>
    <row r="3383" spans="16:16" x14ac:dyDescent="0.2">
      <c r="P3383" s="113"/>
    </row>
    <row r="3384" spans="16:16" x14ac:dyDescent="0.2">
      <c r="P3384" s="113"/>
    </row>
    <row r="3385" spans="16:16" x14ac:dyDescent="0.2">
      <c r="P3385" s="113"/>
    </row>
    <row r="3386" spans="16:16" x14ac:dyDescent="0.2">
      <c r="P3386" s="113"/>
    </row>
    <row r="3387" spans="16:16" x14ac:dyDescent="0.2">
      <c r="P3387" s="113"/>
    </row>
    <row r="3388" spans="16:16" x14ac:dyDescent="0.2">
      <c r="P3388" s="113"/>
    </row>
    <row r="3389" spans="16:16" x14ac:dyDescent="0.2">
      <c r="P3389" s="113"/>
    </row>
    <row r="3390" spans="16:16" x14ac:dyDescent="0.2">
      <c r="P3390" s="113"/>
    </row>
    <row r="3391" spans="16:16" x14ac:dyDescent="0.2">
      <c r="P3391" s="113"/>
    </row>
    <row r="3392" spans="16:16" x14ac:dyDescent="0.2">
      <c r="P3392" s="113"/>
    </row>
    <row r="3393" spans="16:16" x14ac:dyDescent="0.2">
      <c r="P3393" s="113"/>
    </row>
    <row r="3394" spans="16:16" x14ac:dyDescent="0.2">
      <c r="P3394" s="113"/>
    </row>
    <row r="3395" spans="16:16" x14ac:dyDescent="0.2">
      <c r="P3395" s="113"/>
    </row>
    <row r="3396" spans="16:16" x14ac:dyDescent="0.2">
      <c r="P3396" s="113"/>
    </row>
    <row r="3397" spans="16:16" x14ac:dyDescent="0.2">
      <c r="P3397" s="113"/>
    </row>
    <row r="3398" spans="16:16" x14ac:dyDescent="0.2">
      <c r="P3398" s="113"/>
    </row>
    <row r="3399" spans="16:16" x14ac:dyDescent="0.2">
      <c r="P3399" s="113"/>
    </row>
    <row r="3400" spans="16:16" x14ac:dyDescent="0.2">
      <c r="P3400" s="113"/>
    </row>
    <row r="3401" spans="16:16" x14ac:dyDescent="0.2">
      <c r="P3401" s="113"/>
    </row>
    <row r="3402" spans="16:16" x14ac:dyDescent="0.2">
      <c r="P3402" s="113"/>
    </row>
    <row r="3403" spans="16:16" x14ac:dyDescent="0.2">
      <c r="P3403" s="113"/>
    </row>
    <row r="3404" spans="16:16" x14ac:dyDescent="0.2">
      <c r="P3404" s="113"/>
    </row>
    <row r="3405" spans="16:16" x14ac:dyDescent="0.2">
      <c r="P3405" s="113"/>
    </row>
    <row r="3406" spans="16:16" x14ac:dyDescent="0.2">
      <c r="P3406" s="113"/>
    </row>
    <row r="3407" spans="16:16" x14ac:dyDescent="0.2">
      <c r="P3407" s="113"/>
    </row>
    <row r="3408" spans="16:16" x14ac:dyDescent="0.2">
      <c r="P3408" s="113"/>
    </row>
    <row r="3409" spans="16:16" x14ac:dyDescent="0.2">
      <c r="P3409" s="113"/>
    </row>
    <row r="3410" spans="16:16" x14ac:dyDescent="0.2">
      <c r="P3410" s="113"/>
    </row>
    <row r="3411" spans="16:16" x14ac:dyDescent="0.2">
      <c r="P3411" s="113"/>
    </row>
    <row r="3412" spans="16:16" x14ac:dyDescent="0.2">
      <c r="P3412" s="113"/>
    </row>
    <row r="3413" spans="16:16" x14ac:dyDescent="0.2">
      <c r="P3413" s="113"/>
    </row>
    <row r="3414" spans="16:16" x14ac:dyDescent="0.2">
      <c r="P3414" s="113"/>
    </row>
    <row r="3415" spans="16:16" x14ac:dyDescent="0.2">
      <c r="P3415" s="113"/>
    </row>
    <row r="3416" spans="16:16" x14ac:dyDescent="0.2">
      <c r="P3416" s="113"/>
    </row>
    <row r="3417" spans="16:16" x14ac:dyDescent="0.2">
      <c r="P3417" s="113"/>
    </row>
    <row r="3418" spans="16:16" x14ac:dyDescent="0.2">
      <c r="P3418" s="113"/>
    </row>
    <row r="3419" spans="16:16" x14ac:dyDescent="0.2">
      <c r="P3419" s="113"/>
    </row>
    <row r="3420" spans="16:16" x14ac:dyDescent="0.2">
      <c r="P3420" s="113"/>
    </row>
    <row r="3421" spans="16:16" x14ac:dyDescent="0.2">
      <c r="P3421" s="113"/>
    </row>
    <row r="3422" spans="16:16" x14ac:dyDescent="0.2">
      <c r="P3422" s="113"/>
    </row>
    <row r="3423" spans="16:16" x14ac:dyDescent="0.2">
      <c r="P3423" s="113"/>
    </row>
    <row r="3424" spans="16:16" x14ac:dyDescent="0.2">
      <c r="P3424" s="113"/>
    </row>
    <row r="3425" spans="16:16" x14ac:dyDescent="0.2">
      <c r="P3425" s="113"/>
    </row>
    <row r="3426" spans="16:16" x14ac:dyDescent="0.2">
      <c r="P3426" s="113"/>
    </row>
    <row r="3427" spans="16:16" x14ac:dyDescent="0.2">
      <c r="P3427" s="113"/>
    </row>
    <row r="3428" spans="16:16" x14ac:dyDescent="0.2">
      <c r="P3428" s="113"/>
    </row>
    <row r="3429" spans="16:16" x14ac:dyDescent="0.2">
      <c r="P3429" s="113"/>
    </row>
    <row r="3430" spans="16:16" x14ac:dyDescent="0.2">
      <c r="P3430" s="113"/>
    </row>
    <row r="3431" spans="16:16" x14ac:dyDescent="0.2">
      <c r="P3431" s="113"/>
    </row>
    <row r="3432" spans="16:16" x14ac:dyDescent="0.2">
      <c r="P3432" s="113"/>
    </row>
    <row r="3433" spans="16:16" x14ac:dyDescent="0.2">
      <c r="P3433" s="113"/>
    </row>
    <row r="3434" spans="16:16" x14ac:dyDescent="0.2">
      <c r="P3434" s="113"/>
    </row>
    <row r="3435" spans="16:16" x14ac:dyDescent="0.2">
      <c r="P3435" s="113"/>
    </row>
    <row r="3436" spans="16:16" x14ac:dyDescent="0.2">
      <c r="P3436" s="113"/>
    </row>
    <row r="3437" spans="16:16" x14ac:dyDescent="0.2">
      <c r="P3437" s="113"/>
    </row>
    <row r="3438" spans="16:16" x14ac:dyDescent="0.2">
      <c r="P3438" s="113"/>
    </row>
    <row r="3439" spans="16:16" x14ac:dyDescent="0.2">
      <c r="P3439" s="113"/>
    </row>
    <row r="3440" spans="16:16" x14ac:dyDescent="0.2">
      <c r="P3440" s="113"/>
    </row>
    <row r="3441" spans="16:16" x14ac:dyDescent="0.2">
      <c r="P3441" s="113"/>
    </row>
    <row r="3442" spans="16:16" x14ac:dyDescent="0.2">
      <c r="P3442" s="113"/>
    </row>
    <row r="3443" spans="16:16" x14ac:dyDescent="0.2">
      <c r="P3443" s="113"/>
    </row>
    <row r="3444" spans="16:16" x14ac:dyDescent="0.2">
      <c r="P3444" s="113"/>
    </row>
    <row r="3445" spans="16:16" x14ac:dyDescent="0.2">
      <c r="P3445" s="113"/>
    </row>
    <row r="3446" spans="16:16" x14ac:dyDescent="0.2">
      <c r="P3446" s="113"/>
    </row>
    <row r="3447" spans="16:16" x14ac:dyDescent="0.2">
      <c r="P3447" s="113"/>
    </row>
    <row r="3448" spans="16:16" x14ac:dyDescent="0.2">
      <c r="P3448" s="113"/>
    </row>
    <row r="3449" spans="16:16" x14ac:dyDescent="0.2">
      <c r="P3449" s="113"/>
    </row>
    <row r="3450" spans="16:16" x14ac:dyDescent="0.2">
      <c r="P3450" s="113"/>
    </row>
    <row r="3451" spans="16:16" x14ac:dyDescent="0.2">
      <c r="P3451" s="113"/>
    </row>
    <row r="3452" spans="16:16" x14ac:dyDescent="0.2">
      <c r="P3452" s="113"/>
    </row>
    <row r="3453" spans="16:16" x14ac:dyDescent="0.2">
      <c r="P3453" s="113"/>
    </row>
    <row r="3454" spans="16:16" x14ac:dyDescent="0.2">
      <c r="P3454" s="113"/>
    </row>
    <row r="3455" spans="16:16" x14ac:dyDescent="0.2">
      <c r="P3455" s="113"/>
    </row>
    <row r="3456" spans="16:16" x14ac:dyDescent="0.2">
      <c r="P3456" s="113"/>
    </row>
    <row r="3457" spans="16:16" x14ac:dyDescent="0.2">
      <c r="P3457" s="113"/>
    </row>
    <row r="3458" spans="16:16" x14ac:dyDescent="0.2">
      <c r="P3458" s="113"/>
    </row>
    <row r="3459" spans="16:16" x14ac:dyDescent="0.2">
      <c r="P3459" s="113"/>
    </row>
    <row r="3460" spans="16:16" x14ac:dyDescent="0.2">
      <c r="P3460" s="113"/>
    </row>
    <row r="3461" spans="16:16" x14ac:dyDescent="0.2">
      <c r="P3461" s="113"/>
    </row>
    <row r="3462" spans="16:16" x14ac:dyDescent="0.2">
      <c r="P3462" s="113"/>
    </row>
    <row r="3463" spans="16:16" x14ac:dyDescent="0.2">
      <c r="P3463" s="113"/>
    </row>
    <row r="3464" spans="16:16" x14ac:dyDescent="0.2">
      <c r="P3464" s="113"/>
    </row>
    <row r="3465" spans="16:16" x14ac:dyDescent="0.2">
      <c r="P3465" s="113"/>
    </row>
    <row r="3466" spans="16:16" x14ac:dyDescent="0.2">
      <c r="P3466" s="113"/>
    </row>
    <row r="3467" spans="16:16" x14ac:dyDescent="0.2">
      <c r="P3467" s="113"/>
    </row>
    <row r="3468" spans="16:16" x14ac:dyDescent="0.2">
      <c r="P3468" s="113"/>
    </row>
    <row r="3469" spans="16:16" x14ac:dyDescent="0.2">
      <c r="P3469" s="113"/>
    </row>
    <row r="3470" spans="16:16" x14ac:dyDescent="0.2">
      <c r="P3470" s="113"/>
    </row>
    <row r="3471" spans="16:16" x14ac:dyDescent="0.2">
      <c r="P3471" s="113"/>
    </row>
    <row r="3472" spans="16:16" x14ac:dyDescent="0.2">
      <c r="P3472" s="113"/>
    </row>
    <row r="3473" spans="16:16" x14ac:dyDescent="0.2">
      <c r="P3473" s="113"/>
    </row>
    <row r="3474" spans="16:16" x14ac:dyDescent="0.2">
      <c r="P3474" s="113"/>
    </row>
    <row r="3475" spans="16:16" x14ac:dyDescent="0.2">
      <c r="P3475" s="113"/>
    </row>
    <row r="3476" spans="16:16" x14ac:dyDescent="0.2">
      <c r="P3476" s="113"/>
    </row>
    <row r="3477" spans="16:16" x14ac:dyDescent="0.2">
      <c r="P3477" s="113"/>
    </row>
    <row r="3478" spans="16:16" x14ac:dyDescent="0.2">
      <c r="P3478" s="113"/>
    </row>
    <row r="3479" spans="16:16" x14ac:dyDescent="0.2">
      <c r="P3479" s="113"/>
    </row>
    <row r="3480" spans="16:16" x14ac:dyDescent="0.2">
      <c r="P3480" s="113"/>
    </row>
    <row r="3481" spans="16:16" x14ac:dyDescent="0.2">
      <c r="P3481" s="113"/>
    </row>
    <row r="3482" spans="16:16" x14ac:dyDescent="0.2">
      <c r="P3482" s="113"/>
    </row>
    <row r="3483" spans="16:16" x14ac:dyDescent="0.2">
      <c r="P3483" s="113"/>
    </row>
    <row r="3484" spans="16:16" x14ac:dyDescent="0.2">
      <c r="P3484" s="113"/>
    </row>
    <row r="3485" spans="16:16" x14ac:dyDescent="0.2">
      <c r="P3485" s="113"/>
    </row>
    <row r="3486" spans="16:16" x14ac:dyDescent="0.2">
      <c r="P3486" s="113"/>
    </row>
    <row r="3487" spans="16:16" x14ac:dyDescent="0.2">
      <c r="P3487" s="113"/>
    </row>
    <row r="3488" spans="16:16" x14ac:dyDescent="0.2">
      <c r="P3488" s="113"/>
    </row>
    <row r="3489" spans="16:16" x14ac:dyDescent="0.2">
      <c r="P3489" s="113"/>
    </row>
    <row r="3490" spans="16:16" x14ac:dyDescent="0.2">
      <c r="P3490" s="113"/>
    </row>
    <row r="3491" spans="16:16" x14ac:dyDescent="0.2">
      <c r="P3491" s="113"/>
    </row>
    <row r="3492" spans="16:16" x14ac:dyDescent="0.2">
      <c r="P3492" s="113"/>
    </row>
    <row r="3493" spans="16:16" x14ac:dyDescent="0.2">
      <c r="P3493" s="113"/>
    </row>
    <row r="3494" spans="16:16" x14ac:dyDescent="0.2">
      <c r="P3494" s="113"/>
    </row>
    <row r="3495" spans="16:16" x14ac:dyDescent="0.2">
      <c r="P3495" s="113"/>
    </row>
    <row r="3496" spans="16:16" x14ac:dyDescent="0.2">
      <c r="P3496" s="113"/>
    </row>
    <row r="3497" spans="16:16" x14ac:dyDescent="0.2">
      <c r="P3497" s="113"/>
    </row>
    <row r="3498" spans="16:16" x14ac:dyDescent="0.2">
      <c r="P3498" s="113"/>
    </row>
    <row r="3499" spans="16:16" x14ac:dyDescent="0.2">
      <c r="P3499" s="113"/>
    </row>
    <row r="3500" spans="16:16" x14ac:dyDescent="0.2">
      <c r="P3500" s="113"/>
    </row>
    <row r="3501" spans="16:16" x14ac:dyDescent="0.2">
      <c r="P3501" s="113"/>
    </row>
    <row r="3502" spans="16:16" x14ac:dyDescent="0.2">
      <c r="P3502" s="113"/>
    </row>
    <row r="3503" spans="16:16" x14ac:dyDescent="0.2">
      <c r="P3503" s="113"/>
    </row>
    <row r="3504" spans="16:16" x14ac:dyDescent="0.2">
      <c r="P3504" s="113"/>
    </row>
    <row r="3505" spans="16:16" x14ac:dyDescent="0.2">
      <c r="P3505" s="113"/>
    </row>
    <row r="3506" spans="16:16" x14ac:dyDescent="0.2">
      <c r="P3506" s="113"/>
    </row>
    <row r="3507" spans="16:16" x14ac:dyDescent="0.2">
      <c r="P3507" s="113"/>
    </row>
    <row r="3508" spans="16:16" x14ac:dyDescent="0.2">
      <c r="P3508" s="113"/>
    </row>
    <row r="3509" spans="16:16" x14ac:dyDescent="0.2">
      <c r="P3509" s="113"/>
    </row>
    <row r="3510" spans="16:16" x14ac:dyDescent="0.2">
      <c r="P3510" s="113"/>
    </row>
    <row r="3511" spans="16:16" x14ac:dyDescent="0.2">
      <c r="P3511" s="113"/>
    </row>
    <row r="3512" spans="16:16" x14ac:dyDescent="0.2">
      <c r="P3512" s="113"/>
    </row>
    <row r="3513" spans="16:16" x14ac:dyDescent="0.2">
      <c r="P3513" s="113"/>
    </row>
    <row r="3514" spans="16:16" x14ac:dyDescent="0.2">
      <c r="P3514" s="113"/>
    </row>
    <row r="3515" spans="16:16" x14ac:dyDescent="0.2">
      <c r="P3515" s="113"/>
    </row>
    <row r="3516" spans="16:16" x14ac:dyDescent="0.2">
      <c r="P3516" s="113"/>
    </row>
    <row r="3517" spans="16:16" x14ac:dyDescent="0.2">
      <c r="P3517" s="113"/>
    </row>
    <row r="3518" spans="16:16" x14ac:dyDescent="0.2">
      <c r="P3518" s="113"/>
    </row>
    <row r="3519" spans="16:16" x14ac:dyDescent="0.2">
      <c r="P3519" s="113"/>
    </row>
    <row r="3520" spans="16:16" x14ac:dyDescent="0.2">
      <c r="P3520" s="113"/>
    </row>
    <row r="3521" spans="16:16" x14ac:dyDescent="0.2">
      <c r="P3521" s="113"/>
    </row>
    <row r="3522" spans="16:16" x14ac:dyDescent="0.2">
      <c r="P3522" s="113"/>
    </row>
    <row r="3523" spans="16:16" x14ac:dyDescent="0.2">
      <c r="P3523" s="113"/>
    </row>
    <row r="3524" spans="16:16" x14ac:dyDescent="0.2">
      <c r="P3524" s="113"/>
    </row>
    <row r="3525" spans="16:16" x14ac:dyDescent="0.2">
      <c r="P3525" s="113"/>
    </row>
    <row r="3526" spans="16:16" x14ac:dyDescent="0.2">
      <c r="P3526" s="113"/>
    </row>
    <row r="3527" spans="16:16" x14ac:dyDescent="0.2">
      <c r="P3527" s="113"/>
    </row>
    <row r="3528" spans="16:16" x14ac:dyDescent="0.2">
      <c r="P3528" s="113"/>
    </row>
    <row r="3529" spans="16:16" x14ac:dyDescent="0.2">
      <c r="P3529" s="113"/>
    </row>
    <row r="3530" spans="16:16" x14ac:dyDescent="0.2">
      <c r="P3530" s="113"/>
    </row>
    <row r="3531" spans="16:16" x14ac:dyDescent="0.2">
      <c r="P3531" s="113"/>
    </row>
    <row r="3532" spans="16:16" x14ac:dyDescent="0.2">
      <c r="P3532" s="113"/>
    </row>
    <row r="3533" spans="16:16" x14ac:dyDescent="0.2">
      <c r="P3533" s="113"/>
    </row>
    <row r="3534" spans="16:16" x14ac:dyDescent="0.2">
      <c r="P3534" s="113"/>
    </row>
    <row r="3535" spans="16:16" x14ac:dyDescent="0.2">
      <c r="P3535" s="113"/>
    </row>
    <row r="3536" spans="16:16" x14ac:dyDescent="0.2">
      <c r="P3536" s="113"/>
    </row>
    <row r="3537" spans="16:16" x14ac:dyDescent="0.2">
      <c r="P3537" s="113"/>
    </row>
    <row r="3538" spans="16:16" x14ac:dyDescent="0.2">
      <c r="P3538" s="113"/>
    </row>
    <row r="3539" spans="16:16" x14ac:dyDescent="0.2">
      <c r="P3539" s="113"/>
    </row>
    <row r="3540" spans="16:16" x14ac:dyDescent="0.2">
      <c r="P3540" s="113"/>
    </row>
    <row r="3541" spans="16:16" x14ac:dyDescent="0.2">
      <c r="P3541" s="113"/>
    </row>
    <row r="3542" spans="16:16" x14ac:dyDescent="0.2">
      <c r="P3542" s="113"/>
    </row>
    <row r="3543" spans="16:16" x14ac:dyDescent="0.2">
      <c r="P3543" s="113"/>
    </row>
    <row r="3544" spans="16:16" x14ac:dyDescent="0.2">
      <c r="P3544" s="113"/>
    </row>
    <row r="3545" spans="16:16" x14ac:dyDescent="0.2">
      <c r="P3545" s="113"/>
    </row>
    <row r="3546" spans="16:16" x14ac:dyDescent="0.2">
      <c r="P3546" s="113"/>
    </row>
    <row r="3547" spans="16:16" x14ac:dyDescent="0.2">
      <c r="P3547" s="113"/>
    </row>
    <row r="3548" spans="16:16" x14ac:dyDescent="0.2">
      <c r="P3548" s="113"/>
    </row>
    <row r="3549" spans="16:16" x14ac:dyDescent="0.2">
      <c r="P3549" s="113"/>
    </row>
    <row r="3550" spans="16:16" x14ac:dyDescent="0.2">
      <c r="P3550" s="113"/>
    </row>
    <row r="3551" spans="16:16" x14ac:dyDescent="0.2">
      <c r="P3551" s="113"/>
    </row>
    <row r="3552" spans="16:16" x14ac:dyDescent="0.2">
      <c r="P3552" s="113"/>
    </row>
    <row r="3553" spans="16:16" x14ac:dyDescent="0.2">
      <c r="P3553" s="113"/>
    </row>
    <row r="3554" spans="16:16" x14ac:dyDescent="0.2">
      <c r="P3554" s="113"/>
    </row>
    <row r="3555" spans="16:16" x14ac:dyDescent="0.2">
      <c r="P3555" s="113"/>
    </row>
    <row r="3556" spans="16:16" x14ac:dyDescent="0.2">
      <c r="P3556" s="113"/>
    </row>
    <row r="3557" spans="16:16" x14ac:dyDescent="0.2">
      <c r="P3557" s="113"/>
    </row>
    <row r="3558" spans="16:16" x14ac:dyDescent="0.2">
      <c r="P3558" s="113"/>
    </row>
    <row r="3559" spans="16:16" x14ac:dyDescent="0.2">
      <c r="P3559" s="113"/>
    </row>
    <row r="3560" spans="16:16" x14ac:dyDescent="0.2">
      <c r="P3560" s="113"/>
    </row>
    <row r="3561" spans="16:16" x14ac:dyDescent="0.2">
      <c r="P3561" s="113"/>
    </row>
    <row r="3562" spans="16:16" x14ac:dyDescent="0.2">
      <c r="P3562" s="113"/>
    </row>
    <row r="3563" spans="16:16" x14ac:dyDescent="0.2">
      <c r="P3563" s="113"/>
    </row>
    <row r="3564" spans="16:16" x14ac:dyDescent="0.2">
      <c r="P3564" s="113"/>
    </row>
    <row r="3565" spans="16:16" x14ac:dyDescent="0.2">
      <c r="P3565" s="113"/>
    </row>
    <row r="3566" spans="16:16" x14ac:dyDescent="0.2">
      <c r="P3566" s="113"/>
    </row>
    <row r="3567" spans="16:16" x14ac:dyDescent="0.2">
      <c r="P3567" s="113"/>
    </row>
    <row r="3568" spans="16:16" x14ac:dyDescent="0.2">
      <c r="P3568" s="113"/>
    </row>
    <row r="3569" spans="16:16" x14ac:dyDescent="0.2">
      <c r="P3569" s="113"/>
    </row>
    <row r="3570" spans="16:16" x14ac:dyDescent="0.2">
      <c r="P3570" s="113"/>
    </row>
    <row r="3571" spans="16:16" x14ac:dyDescent="0.2">
      <c r="P3571" s="113"/>
    </row>
    <row r="3572" spans="16:16" x14ac:dyDescent="0.2">
      <c r="P3572" s="113"/>
    </row>
    <row r="3573" spans="16:16" x14ac:dyDescent="0.2">
      <c r="P3573" s="113"/>
    </row>
    <row r="3574" spans="16:16" x14ac:dyDescent="0.2">
      <c r="P3574" s="113"/>
    </row>
    <row r="3575" spans="16:16" x14ac:dyDescent="0.2">
      <c r="P3575" s="113"/>
    </row>
    <row r="3576" spans="16:16" x14ac:dyDescent="0.2">
      <c r="P3576" s="113"/>
    </row>
    <row r="3577" spans="16:16" x14ac:dyDescent="0.2">
      <c r="P3577" s="113"/>
    </row>
    <row r="3578" spans="16:16" x14ac:dyDescent="0.2">
      <c r="P3578" s="113"/>
    </row>
    <row r="3579" spans="16:16" x14ac:dyDescent="0.2">
      <c r="P3579" s="113"/>
    </row>
    <row r="3580" spans="16:16" x14ac:dyDescent="0.2">
      <c r="P3580" s="113"/>
    </row>
    <row r="3581" spans="16:16" x14ac:dyDescent="0.2">
      <c r="P3581" s="113"/>
    </row>
    <row r="3582" spans="16:16" x14ac:dyDescent="0.2">
      <c r="P3582" s="113"/>
    </row>
    <row r="3583" spans="16:16" x14ac:dyDescent="0.2">
      <c r="P3583" s="113"/>
    </row>
    <row r="3584" spans="16:16" x14ac:dyDescent="0.2">
      <c r="P3584" s="113"/>
    </row>
    <row r="3585" spans="16:16" x14ac:dyDescent="0.2">
      <c r="P3585" s="113"/>
    </row>
    <row r="3586" spans="16:16" x14ac:dyDescent="0.2">
      <c r="P3586" s="113"/>
    </row>
    <row r="3587" spans="16:16" x14ac:dyDescent="0.2">
      <c r="P3587" s="113"/>
    </row>
    <row r="3588" spans="16:16" x14ac:dyDescent="0.2">
      <c r="P3588" s="113"/>
    </row>
    <row r="3589" spans="16:16" x14ac:dyDescent="0.2">
      <c r="P3589" s="113"/>
    </row>
    <row r="3590" spans="16:16" x14ac:dyDescent="0.2">
      <c r="P3590" s="113"/>
    </row>
    <row r="3591" spans="16:16" x14ac:dyDescent="0.2">
      <c r="P3591" s="113"/>
    </row>
    <row r="3592" spans="16:16" x14ac:dyDescent="0.2">
      <c r="P3592" s="113"/>
    </row>
    <row r="3593" spans="16:16" x14ac:dyDescent="0.2">
      <c r="P3593" s="113"/>
    </row>
    <row r="3594" spans="16:16" x14ac:dyDescent="0.2">
      <c r="P3594" s="113"/>
    </row>
    <row r="3595" spans="16:16" x14ac:dyDescent="0.2">
      <c r="P3595" s="113"/>
    </row>
    <row r="3596" spans="16:16" x14ac:dyDescent="0.2">
      <c r="P3596" s="113"/>
    </row>
    <row r="3597" spans="16:16" x14ac:dyDescent="0.2">
      <c r="P3597" s="113"/>
    </row>
    <row r="3598" spans="16:16" x14ac:dyDescent="0.2">
      <c r="P3598" s="113"/>
    </row>
    <row r="3599" spans="16:16" x14ac:dyDescent="0.2">
      <c r="P3599" s="113"/>
    </row>
    <row r="3600" spans="16:16" x14ac:dyDescent="0.2">
      <c r="P3600" s="113"/>
    </row>
    <row r="3601" spans="16:16" x14ac:dyDescent="0.2">
      <c r="P3601" s="113"/>
    </row>
    <row r="3602" spans="16:16" x14ac:dyDescent="0.2">
      <c r="P3602" s="113"/>
    </row>
    <row r="3603" spans="16:16" x14ac:dyDescent="0.2">
      <c r="P3603" s="113"/>
    </row>
    <row r="3604" spans="16:16" x14ac:dyDescent="0.2">
      <c r="P3604" s="113"/>
    </row>
    <row r="3605" spans="16:16" x14ac:dyDescent="0.2">
      <c r="P3605" s="113"/>
    </row>
    <row r="3606" spans="16:16" x14ac:dyDescent="0.2">
      <c r="P3606" s="113"/>
    </row>
    <row r="3607" spans="16:16" x14ac:dyDescent="0.2">
      <c r="P3607" s="113"/>
    </row>
    <row r="3608" spans="16:16" x14ac:dyDescent="0.2">
      <c r="P3608" s="113"/>
    </row>
    <row r="3609" spans="16:16" x14ac:dyDescent="0.2">
      <c r="P3609" s="113"/>
    </row>
    <row r="3610" spans="16:16" x14ac:dyDescent="0.2">
      <c r="P3610" s="113"/>
    </row>
    <row r="3611" spans="16:16" x14ac:dyDescent="0.2">
      <c r="P3611" s="113"/>
    </row>
    <row r="3612" spans="16:16" x14ac:dyDescent="0.2">
      <c r="P3612" s="113"/>
    </row>
    <row r="3613" spans="16:16" x14ac:dyDescent="0.2">
      <c r="P3613" s="113"/>
    </row>
    <row r="3614" spans="16:16" x14ac:dyDescent="0.2">
      <c r="P3614" s="113"/>
    </row>
    <row r="3615" spans="16:16" x14ac:dyDescent="0.2">
      <c r="P3615" s="113"/>
    </row>
    <row r="3616" spans="16:16" x14ac:dyDescent="0.2">
      <c r="P3616" s="113"/>
    </row>
    <row r="3617" spans="16:16" x14ac:dyDescent="0.2">
      <c r="P3617" s="113"/>
    </row>
    <row r="3618" spans="16:16" x14ac:dyDescent="0.2">
      <c r="P3618" s="113"/>
    </row>
    <row r="3619" spans="16:16" x14ac:dyDescent="0.2">
      <c r="P3619" s="113"/>
    </row>
    <row r="3620" spans="16:16" x14ac:dyDescent="0.2">
      <c r="P3620" s="113"/>
    </row>
    <row r="3621" spans="16:16" x14ac:dyDescent="0.2">
      <c r="P3621" s="113"/>
    </row>
    <row r="3622" spans="16:16" x14ac:dyDescent="0.2">
      <c r="P3622" s="113"/>
    </row>
    <row r="3623" spans="16:16" x14ac:dyDescent="0.2">
      <c r="P3623" s="113"/>
    </row>
    <row r="3624" spans="16:16" x14ac:dyDescent="0.2">
      <c r="P3624" s="113"/>
    </row>
    <row r="3625" spans="16:16" x14ac:dyDescent="0.2">
      <c r="P3625" s="113"/>
    </row>
    <row r="3626" spans="16:16" x14ac:dyDescent="0.2">
      <c r="P3626" s="113"/>
    </row>
    <row r="3627" spans="16:16" x14ac:dyDescent="0.2">
      <c r="P3627" s="113"/>
    </row>
    <row r="3628" spans="16:16" x14ac:dyDescent="0.2">
      <c r="P3628" s="113"/>
    </row>
    <row r="3629" spans="16:16" x14ac:dyDescent="0.2">
      <c r="P3629" s="113"/>
    </row>
    <row r="3630" spans="16:16" x14ac:dyDescent="0.2">
      <c r="P3630" s="113"/>
    </row>
    <row r="3631" spans="16:16" x14ac:dyDescent="0.2">
      <c r="P3631" s="113"/>
    </row>
    <row r="3632" spans="16:16" x14ac:dyDescent="0.2">
      <c r="P3632" s="113"/>
    </row>
    <row r="3633" spans="16:16" x14ac:dyDescent="0.2">
      <c r="P3633" s="113"/>
    </row>
    <row r="3634" spans="16:16" x14ac:dyDescent="0.2">
      <c r="P3634" s="113"/>
    </row>
    <row r="3635" spans="16:16" x14ac:dyDescent="0.2">
      <c r="P3635" s="113"/>
    </row>
    <row r="3636" spans="16:16" x14ac:dyDescent="0.2">
      <c r="P3636" s="113"/>
    </row>
    <row r="3637" spans="16:16" x14ac:dyDescent="0.2">
      <c r="P3637" s="113"/>
    </row>
    <row r="3638" spans="16:16" x14ac:dyDescent="0.2">
      <c r="P3638" s="113"/>
    </row>
    <row r="3639" spans="16:16" x14ac:dyDescent="0.2">
      <c r="P3639" s="113"/>
    </row>
    <row r="3640" spans="16:16" x14ac:dyDescent="0.2">
      <c r="P3640" s="113"/>
    </row>
    <row r="3641" spans="16:16" x14ac:dyDescent="0.2">
      <c r="P3641" s="113"/>
    </row>
    <row r="3642" spans="16:16" x14ac:dyDescent="0.2">
      <c r="P3642" s="113"/>
    </row>
    <row r="3643" spans="16:16" x14ac:dyDescent="0.2">
      <c r="P3643" s="113"/>
    </row>
    <row r="3644" spans="16:16" x14ac:dyDescent="0.2">
      <c r="P3644" s="113"/>
    </row>
    <row r="3645" spans="16:16" x14ac:dyDescent="0.2">
      <c r="P3645" s="113"/>
    </row>
    <row r="3646" spans="16:16" x14ac:dyDescent="0.2">
      <c r="P3646" s="113"/>
    </row>
    <row r="3647" spans="16:16" x14ac:dyDescent="0.2">
      <c r="P3647" s="113"/>
    </row>
    <row r="3648" spans="16:16" x14ac:dyDescent="0.2">
      <c r="P3648" s="113"/>
    </row>
    <row r="3649" spans="16:16" x14ac:dyDescent="0.2">
      <c r="P3649" s="113"/>
    </row>
    <row r="3650" spans="16:16" x14ac:dyDescent="0.2">
      <c r="P3650" s="113"/>
    </row>
    <row r="3651" spans="16:16" x14ac:dyDescent="0.2">
      <c r="P3651" s="113"/>
    </row>
    <row r="3652" spans="16:16" x14ac:dyDescent="0.2">
      <c r="P3652" s="113"/>
    </row>
    <row r="3653" spans="16:16" x14ac:dyDescent="0.2">
      <c r="P3653" s="113"/>
    </row>
    <row r="3654" spans="16:16" x14ac:dyDescent="0.2">
      <c r="P3654" s="113"/>
    </row>
    <row r="3655" spans="16:16" x14ac:dyDescent="0.2">
      <c r="P3655" s="113"/>
    </row>
    <row r="3656" spans="16:16" x14ac:dyDescent="0.2">
      <c r="P3656" s="113"/>
    </row>
    <row r="3657" spans="16:16" x14ac:dyDescent="0.2">
      <c r="P3657" s="113"/>
    </row>
    <row r="3658" spans="16:16" x14ac:dyDescent="0.2">
      <c r="P3658" s="113"/>
    </row>
    <row r="3659" spans="16:16" x14ac:dyDescent="0.2">
      <c r="P3659" s="113"/>
    </row>
    <row r="3660" spans="16:16" x14ac:dyDescent="0.2">
      <c r="P3660" s="113"/>
    </row>
    <row r="3661" spans="16:16" x14ac:dyDescent="0.2">
      <c r="P3661" s="113"/>
    </row>
    <row r="3662" spans="16:16" x14ac:dyDescent="0.2">
      <c r="P3662" s="113"/>
    </row>
    <row r="3663" spans="16:16" x14ac:dyDescent="0.2">
      <c r="P3663" s="113"/>
    </row>
    <row r="3664" spans="16:16" x14ac:dyDescent="0.2">
      <c r="P3664" s="113"/>
    </row>
    <row r="3665" spans="16:16" x14ac:dyDescent="0.2">
      <c r="P3665" s="113"/>
    </row>
    <row r="3666" spans="16:16" x14ac:dyDescent="0.2">
      <c r="P3666" s="113"/>
    </row>
    <row r="3667" spans="16:16" x14ac:dyDescent="0.2">
      <c r="P3667" s="113"/>
    </row>
    <row r="3668" spans="16:16" x14ac:dyDescent="0.2">
      <c r="P3668" s="113"/>
    </row>
    <row r="3669" spans="16:16" x14ac:dyDescent="0.2">
      <c r="P3669" s="113"/>
    </row>
    <row r="3670" spans="16:16" x14ac:dyDescent="0.2">
      <c r="P3670" s="113"/>
    </row>
    <row r="3671" spans="16:16" x14ac:dyDescent="0.2">
      <c r="P3671" s="113"/>
    </row>
    <row r="3672" spans="16:16" x14ac:dyDescent="0.2">
      <c r="P3672" s="113"/>
    </row>
    <row r="3673" spans="16:16" x14ac:dyDescent="0.2">
      <c r="P3673" s="113"/>
    </row>
    <row r="3674" spans="16:16" x14ac:dyDescent="0.2">
      <c r="P3674" s="113"/>
    </row>
    <row r="3675" spans="16:16" x14ac:dyDescent="0.2">
      <c r="P3675" s="113"/>
    </row>
    <row r="3676" spans="16:16" x14ac:dyDescent="0.2">
      <c r="P3676" s="113"/>
    </row>
    <row r="3677" spans="16:16" x14ac:dyDescent="0.2">
      <c r="P3677" s="113"/>
    </row>
    <row r="3678" spans="16:16" x14ac:dyDescent="0.2">
      <c r="P3678" s="113"/>
    </row>
    <row r="3679" spans="16:16" x14ac:dyDescent="0.2">
      <c r="P3679" s="113"/>
    </row>
    <row r="3680" spans="16:16" x14ac:dyDescent="0.2">
      <c r="P3680" s="113"/>
    </row>
    <row r="3681" spans="16:16" x14ac:dyDescent="0.2">
      <c r="P3681" s="113"/>
    </row>
    <row r="3682" spans="16:16" x14ac:dyDescent="0.2">
      <c r="P3682" s="113"/>
    </row>
    <row r="3683" spans="16:16" x14ac:dyDescent="0.2">
      <c r="P3683" s="113"/>
    </row>
    <row r="3684" spans="16:16" x14ac:dyDescent="0.2">
      <c r="P3684" s="113"/>
    </row>
    <row r="3685" spans="16:16" x14ac:dyDescent="0.2">
      <c r="P3685" s="113"/>
    </row>
    <row r="3686" spans="16:16" x14ac:dyDescent="0.2">
      <c r="P3686" s="113"/>
    </row>
    <row r="3687" spans="16:16" x14ac:dyDescent="0.2">
      <c r="P3687" s="113"/>
    </row>
    <row r="3688" spans="16:16" x14ac:dyDescent="0.2">
      <c r="P3688" s="113"/>
    </row>
    <row r="3689" spans="16:16" x14ac:dyDescent="0.2">
      <c r="P3689" s="113"/>
    </row>
    <row r="3690" spans="16:16" x14ac:dyDescent="0.2">
      <c r="P3690" s="113"/>
    </row>
    <row r="3691" spans="16:16" x14ac:dyDescent="0.2">
      <c r="P3691" s="113"/>
    </row>
    <row r="3692" spans="16:16" x14ac:dyDescent="0.2">
      <c r="P3692" s="113"/>
    </row>
    <row r="3693" spans="16:16" x14ac:dyDescent="0.2">
      <c r="P3693" s="113"/>
    </row>
    <row r="3694" spans="16:16" x14ac:dyDescent="0.2">
      <c r="P3694" s="113"/>
    </row>
    <row r="3695" spans="16:16" x14ac:dyDescent="0.2">
      <c r="P3695" s="113"/>
    </row>
    <row r="3696" spans="16:16" x14ac:dyDescent="0.2">
      <c r="P3696" s="113"/>
    </row>
    <row r="3697" spans="16:16" x14ac:dyDescent="0.2">
      <c r="P3697" s="113"/>
    </row>
    <row r="3698" spans="16:16" x14ac:dyDescent="0.2">
      <c r="P3698" s="113"/>
    </row>
    <row r="3699" spans="16:16" x14ac:dyDescent="0.2">
      <c r="P3699" s="113"/>
    </row>
    <row r="3700" spans="16:16" x14ac:dyDescent="0.2">
      <c r="P3700" s="113"/>
    </row>
    <row r="3701" spans="16:16" x14ac:dyDescent="0.2">
      <c r="P3701" s="113"/>
    </row>
    <row r="3702" spans="16:16" x14ac:dyDescent="0.2">
      <c r="P3702" s="113"/>
    </row>
    <row r="3703" spans="16:16" x14ac:dyDescent="0.2">
      <c r="P3703" s="113"/>
    </row>
    <row r="3704" spans="16:16" x14ac:dyDescent="0.2">
      <c r="P3704" s="113"/>
    </row>
    <row r="3705" spans="16:16" x14ac:dyDescent="0.2">
      <c r="P3705" s="113"/>
    </row>
    <row r="3706" spans="16:16" x14ac:dyDescent="0.2">
      <c r="P3706" s="113"/>
    </row>
    <row r="3707" spans="16:16" x14ac:dyDescent="0.2">
      <c r="P3707" s="113"/>
    </row>
    <row r="3708" spans="16:16" x14ac:dyDescent="0.2">
      <c r="P3708" s="113"/>
    </row>
    <row r="3709" spans="16:16" x14ac:dyDescent="0.2">
      <c r="P3709" s="113"/>
    </row>
    <row r="3710" spans="16:16" x14ac:dyDescent="0.2">
      <c r="P3710" s="113"/>
    </row>
    <row r="3711" spans="16:16" x14ac:dyDescent="0.2">
      <c r="P3711" s="113"/>
    </row>
    <row r="3712" spans="16:16" x14ac:dyDescent="0.2">
      <c r="P3712" s="113"/>
    </row>
    <row r="3713" spans="16:16" x14ac:dyDescent="0.2">
      <c r="P3713" s="113"/>
    </row>
    <row r="3714" spans="16:16" x14ac:dyDescent="0.2">
      <c r="P3714" s="113"/>
    </row>
    <row r="3715" spans="16:16" x14ac:dyDescent="0.2">
      <c r="P3715" s="113"/>
    </row>
    <row r="3716" spans="16:16" x14ac:dyDescent="0.2">
      <c r="P3716" s="113"/>
    </row>
    <row r="3717" spans="16:16" x14ac:dyDescent="0.2">
      <c r="P3717" s="113"/>
    </row>
    <row r="3718" spans="16:16" x14ac:dyDescent="0.2">
      <c r="P3718" s="113"/>
    </row>
    <row r="3719" spans="16:16" x14ac:dyDescent="0.2">
      <c r="P3719" s="113"/>
    </row>
    <row r="3720" spans="16:16" x14ac:dyDescent="0.2">
      <c r="P3720" s="113"/>
    </row>
    <row r="3721" spans="16:16" x14ac:dyDescent="0.2">
      <c r="P3721" s="113"/>
    </row>
    <row r="3722" spans="16:16" x14ac:dyDescent="0.2">
      <c r="P3722" s="113"/>
    </row>
    <row r="3723" spans="16:16" x14ac:dyDescent="0.2">
      <c r="P3723" s="113"/>
    </row>
    <row r="3724" spans="16:16" x14ac:dyDescent="0.2">
      <c r="P3724" s="113"/>
    </row>
    <row r="3725" spans="16:16" x14ac:dyDescent="0.2">
      <c r="P3725" s="113"/>
    </row>
    <row r="3726" spans="16:16" x14ac:dyDescent="0.2">
      <c r="P3726" s="113"/>
    </row>
    <row r="3727" spans="16:16" x14ac:dyDescent="0.2">
      <c r="P3727" s="113"/>
    </row>
    <row r="3728" spans="16:16" x14ac:dyDescent="0.2">
      <c r="P3728" s="113"/>
    </row>
    <row r="3729" spans="16:16" x14ac:dyDescent="0.2">
      <c r="P3729" s="113"/>
    </row>
    <row r="3730" spans="16:16" x14ac:dyDescent="0.2">
      <c r="P3730" s="113"/>
    </row>
    <row r="3731" spans="16:16" x14ac:dyDescent="0.2">
      <c r="P3731" s="113"/>
    </row>
    <row r="3732" spans="16:16" x14ac:dyDescent="0.2">
      <c r="P3732" s="113"/>
    </row>
    <row r="3733" spans="16:16" x14ac:dyDescent="0.2">
      <c r="P3733" s="113"/>
    </row>
    <row r="3734" spans="16:16" x14ac:dyDescent="0.2">
      <c r="P3734" s="113"/>
    </row>
    <row r="3735" spans="16:16" x14ac:dyDescent="0.2">
      <c r="P3735" s="113"/>
    </row>
    <row r="3736" spans="16:16" x14ac:dyDescent="0.2">
      <c r="P3736" s="113"/>
    </row>
    <row r="3737" spans="16:16" x14ac:dyDescent="0.2">
      <c r="P3737" s="113"/>
    </row>
    <row r="3738" spans="16:16" x14ac:dyDescent="0.2">
      <c r="P3738" s="113"/>
    </row>
    <row r="3739" spans="16:16" x14ac:dyDescent="0.2">
      <c r="P3739" s="113"/>
    </row>
    <row r="3740" spans="16:16" x14ac:dyDescent="0.2">
      <c r="P3740" s="113"/>
    </row>
    <row r="3741" spans="16:16" x14ac:dyDescent="0.2">
      <c r="P3741" s="113"/>
    </row>
    <row r="3742" spans="16:16" x14ac:dyDescent="0.2">
      <c r="P3742" s="113"/>
    </row>
    <row r="3743" spans="16:16" x14ac:dyDescent="0.2">
      <c r="P3743" s="113"/>
    </row>
    <row r="3744" spans="16:16" x14ac:dyDescent="0.2">
      <c r="P3744" s="113"/>
    </row>
    <row r="3745" spans="16:16" x14ac:dyDescent="0.2">
      <c r="P3745" s="113"/>
    </row>
    <row r="3746" spans="16:16" x14ac:dyDescent="0.2">
      <c r="P3746" s="113"/>
    </row>
    <row r="3747" spans="16:16" x14ac:dyDescent="0.2">
      <c r="P3747" s="113"/>
    </row>
    <row r="3748" spans="16:16" x14ac:dyDescent="0.2">
      <c r="P3748" s="113"/>
    </row>
    <row r="3749" spans="16:16" x14ac:dyDescent="0.2">
      <c r="P3749" s="113"/>
    </row>
    <row r="3750" spans="16:16" x14ac:dyDescent="0.2">
      <c r="P3750" s="113"/>
    </row>
    <row r="3751" spans="16:16" x14ac:dyDescent="0.2">
      <c r="P3751" s="113"/>
    </row>
    <row r="3752" spans="16:16" x14ac:dyDescent="0.2">
      <c r="P3752" s="113"/>
    </row>
    <row r="3753" spans="16:16" x14ac:dyDescent="0.2">
      <c r="P3753" s="113"/>
    </row>
    <row r="3754" spans="16:16" x14ac:dyDescent="0.2">
      <c r="P3754" s="113"/>
    </row>
    <row r="3755" spans="16:16" x14ac:dyDescent="0.2">
      <c r="P3755" s="113"/>
    </row>
    <row r="3756" spans="16:16" x14ac:dyDescent="0.2">
      <c r="P3756" s="113"/>
    </row>
    <row r="3757" spans="16:16" x14ac:dyDescent="0.2">
      <c r="P3757" s="113"/>
    </row>
    <row r="3758" spans="16:16" x14ac:dyDescent="0.2">
      <c r="P3758" s="113"/>
    </row>
    <row r="3759" spans="16:16" x14ac:dyDescent="0.2">
      <c r="P3759" s="113"/>
    </row>
    <row r="3760" spans="16:16" x14ac:dyDescent="0.2">
      <c r="P3760" s="113"/>
    </row>
    <row r="3761" spans="16:16" x14ac:dyDescent="0.2">
      <c r="P3761" s="113"/>
    </row>
    <row r="3762" spans="16:16" x14ac:dyDescent="0.2">
      <c r="P3762" s="113"/>
    </row>
    <row r="3763" spans="16:16" x14ac:dyDescent="0.2">
      <c r="P3763" s="113"/>
    </row>
    <row r="3764" spans="16:16" x14ac:dyDescent="0.2">
      <c r="P3764" s="113"/>
    </row>
    <row r="3765" spans="16:16" x14ac:dyDescent="0.2">
      <c r="P3765" s="113"/>
    </row>
    <row r="3766" spans="16:16" x14ac:dyDescent="0.2">
      <c r="P3766" s="113"/>
    </row>
    <row r="3767" spans="16:16" x14ac:dyDescent="0.2">
      <c r="P3767" s="113"/>
    </row>
    <row r="3768" spans="16:16" x14ac:dyDescent="0.2">
      <c r="P3768" s="113"/>
    </row>
    <row r="3769" spans="16:16" x14ac:dyDescent="0.2">
      <c r="P3769" s="113"/>
    </row>
    <row r="3770" spans="16:16" x14ac:dyDescent="0.2">
      <c r="P3770" s="113"/>
    </row>
    <row r="3771" spans="16:16" x14ac:dyDescent="0.2">
      <c r="P3771" s="113"/>
    </row>
    <row r="3772" spans="16:16" x14ac:dyDescent="0.2">
      <c r="P3772" s="113"/>
    </row>
    <row r="3773" spans="16:16" x14ac:dyDescent="0.2">
      <c r="P3773" s="113"/>
    </row>
    <row r="3774" spans="16:16" x14ac:dyDescent="0.2">
      <c r="P3774" s="113"/>
    </row>
    <row r="3775" spans="16:16" x14ac:dyDescent="0.2">
      <c r="P3775" s="113"/>
    </row>
    <row r="3776" spans="16:16" x14ac:dyDescent="0.2">
      <c r="P3776" s="113"/>
    </row>
    <row r="3777" spans="16:16" x14ac:dyDescent="0.2">
      <c r="P3777" s="113"/>
    </row>
    <row r="3778" spans="16:16" x14ac:dyDescent="0.2">
      <c r="P3778" s="113"/>
    </row>
    <row r="3779" spans="16:16" x14ac:dyDescent="0.2">
      <c r="P3779" s="113"/>
    </row>
    <row r="3780" spans="16:16" x14ac:dyDescent="0.2">
      <c r="P3780" s="113"/>
    </row>
    <row r="3781" spans="16:16" x14ac:dyDescent="0.2">
      <c r="P3781" s="113"/>
    </row>
    <row r="3782" spans="16:16" x14ac:dyDescent="0.2">
      <c r="P3782" s="113"/>
    </row>
    <row r="3783" spans="16:16" x14ac:dyDescent="0.2">
      <c r="P3783" s="113"/>
    </row>
    <row r="3784" spans="16:16" x14ac:dyDescent="0.2">
      <c r="P3784" s="113"/>
    </row>
    <row r="3785" spans="16:16" x14ac:dyDescent="0.2">
      <c r="P3785" s="113"/>
    </row>
    <row r="3786" spans="16:16" x14ac:dyDescent="0.2">
      <c r="P3786" s="113"/>
    </row>
    <row r="3787" spans="16:16" x14ac:dyDescent="0.2">
      <c r="P3787" s="113"/>
    </row>
    <row r="3788" spans="16:16" x14ac:dyDescent="0.2">
      <c r="P3788" s="113"/>
    </row>
    <row r="3789" spans="16:16" x14ac:dyDescent="0.2">
      <c r="P3789" s="113"/>
    </row>
    <row r="3790" spans="16:16" x14ac:dyDescent="0.2">
      <c r="P3790" s="113"/>
    </row>
    <row r="3791" spans="16:16" x14ac:dyDescent="0.2">
      <c r="P3791" s="113"/>
    </row>
    <row r="3792" spans="16:16" x14ac:dyDescent="0.2">
      <c r="P3792" s="113"/>
    </row>
    <row r="3793" spans="16:16" x14ac:dyDescent="0.2">
      <c r="P3793" s="113"/>
    </row>
    <row r="3794" spans="16:16" x14ac:dyDescent="0.2">
      <c r="P3794" s="113"/>
    </row>
    <row r="3795" spans="16:16" x14ac:dyDescent="0.2">
      <c r="P3795" s="113"/>
    </row>
    <row r="3796" spans="16:16" x14ac:dyDescent="0.2">
      <c r="P3796" s="113"/>
    </row>
    <row r="3797" spans="16:16" x14ac:dyDescent="0.2">
      <c r="P3797" s="113"/>
    </row>
    <row r="3798" spans="16:16" x14ac:dyDescent="0.2">
      <c r="P3798" s="113"/>
    </row>
    <row r="3799" spans="16:16" x14ac:dyDescent="0.2">
      <c r="P3799" s="113"/>
    </row>
    <row r="3800" spans="16:16" x14ac:dyDescent="0.2">
      <c r="P3800" s="113"/>
    </row>
    <row r="3801" spans="16:16" x14ac:dyDescent="0.2">
      <c r="P3801" s="113"/>
    </row>
    <row r="3802" spans="16:16" x14ac:dyDescent="0.2">
      <c r="P3802" s="113"/>
    </row>
    <row r="3803" spans="16:16" x14ac:dyDescent="0.2">
      <c r="P3803" s="113"/>
    </row>
    <row r="3804" spans="16:16" x14ac:dyDescent="0.2">
      <c r="P3804" s="113"/>
    </row>
    <row r="3805" spans="16:16" x14ac:dyDescent="0.2">
      <c r="P3805" s="113"/>
    </row>
    <row r="3806" spans="16:16" x14ac:dyDescent="0.2">
      <c r="P3806" s="113"/>
    </row>
    <row r="3807" spans="16:16" x14ac:dyDescent="0.2">
      <c r="P3807" s="113"/>
    </row>
    <row r="3808" spans="16:16" x14ac:dyDescent="0.2">
      <c r="P3808" s="113"/>
    </row>
    <row r="3809" spans="16:16" x14ac:dyDescent="0.2">
      <c r="P3809" s="113"/>
    </row>
    <row r="3810" spans="16:16" x14ac:dyDescent="0.2">
      <c r="P3810" s="113"/>
    </row>
    <row r="3811" spans="16:16" x14ac:dyDescent="0.2">
      <c r="P3811" s="113"/>
    </row>
    <row r="3812" spans="16:16" x14ac:dyDescent="0.2">
      <c r="P3812" s="113"/>
    </row>
    <row r="3813" spans="16:16" x14ac:dyDescent="0.2">
      <c r="P3813" s="113"/>
    </row>
    <row r="3814" spans="16:16" x14ac:dyDescent="0.2">
      <c r="P3814" s="113"/>
    </row>
    <row r="3815" spans="16:16" x14ac:dyDescent="0.2">
      <c r="P3815" s="113"/>
    </row>
    <row r="3816" spans="16:16" x14ac:dyDescent="0.2">
      <c r="P3816" s="113"/>
    </row>
    <row r="3817" spans="16:16" x14ac:dyDescent="0.2">
      <c r="P3817" s="113"/>
    </row>
    <row r="3818" spans="16:16" x14ac:dyDescent="0.2">
      <c r="P3818" s="113"/>
    </row>
    <row r="3819" spans="16:16" x14ac:dyDescent="0.2">
      <c r="P3819" s="113"/>
    </row>
    <row r="3820" spans="16:16" x14ac:dyDescent="0.2">
      <c r="P3820" s="113"/>
    </row>
    <row r="3821" spans="16:16" x14ac:dyDescent="0.2">
      <c r="P3821" s="113"/>
    </row>
    <row r="3822" spans="16:16" x14ac:dyDescent="0.2">
      <c r="P3822" s="113"/>
    </row>
    <row r="3823" spans="16:16" x14ac:dyDescent="0.2">
      <c r="P3823" s="113"/>
    </row>
    <row r="3824" spans="16:16" x14ac:dyDescent="0.2">
      <c r="P3824" s="113"/>
    </row>
    <row r="3825" spans="16:16" x14ac:dyDescent="0.2">
      <c r="P3825" s="113"/>
    </row>
    <row r="3826" spans="16:16" x14ac:dyDescent="0.2">
      <c r="P3826" s="113"/>
    </row>
    <row r="3827" spans="16:16" x14ac:dyDescent="0.2">
      <c r="P3827" s="113"/>
    </row>
    <row r="3828" spans="16:16" x14ac:dyDescent="0.2">
      <c r="P3828" s="113"/>
    </row>
    <row r="3829" spans="16:16" x14ac:dyDescent="0.2">
      <c r="P3829" s="113"/>
    </row>
    <row r="3830" spans="16:16" x14ac:dyDescent="0.2">
      <c r="P3830" s="113"/>
    </row>
    <row r="3831" spans="16:16" x14ac:dyDescent="0.2">
      <c r="P3831" s="113"/>
    </row>
    <row r="3832" spans="16:16" x14ac:dyDescent="0.2">
      <c r="P3832" s="113"/>
    </row>
    <row r="3833" spans="16:16" x14ac:dyDescent="0.2">
      <c r="P3833" s="113"/>
    </row>
    <row r="3834" spans="16:16" x14ac:dyDescent="0.2">
      <c r="P3834" s="113"/>
    </row>
    <row r="3835" spans="16:16" x14ac:dyDescent="0.2">
      <c r="P3835" s="113"/>
    </row>
    <row r="3836" spans="16:16" x14ac:dyDescent="0.2">
      <c r="P3836" s="113"/>
    </row>
    <row r="3837" spans="16:16" x14ac:dyDescent="0.2">
      <c r="P3837" s="113"/>
    </row>
    <row r="3838" spans="16:16" x14ac:dyDescent="0.2">
      <c r="P3838" s="113"/>
    </row>
    <row r="3839" spans="16:16" x14ac:dyDescent="0.2">
      <c r="P3839" s="113"/>
    </row>
    <row r="3840" spans="16:16" x14ac:dyDescent="0.2">
      <c r="P3840" s="113"/>
    </row>
    <row r="3841" spans="16:16" x14ac:dyDescent="0.2">
      <c r="P3841" s="113"/>
    </row>
    <row r="3842" spans="16:16" x14ac:dyDescent="0.2">
      <c r="P3842" s="113"/>
    </row>
    <row r="3843" spans="16:16" x14ac:dyDescent="0.2">
      <c r="P3843" s="113"/>
    </row>
    <row r="3844" spans="16:16" x14ac:dyDescent="0.2">
      <c r="P3844" s="113"/>
    </row>
    <row r="3845" spans="16:16" x14ac:dyDescent="0.2">
      <c r="P3845" s="113"/>
    </row>
    <row r="3846" spans="16:16" x14ac:dyDescent="0.2">
      <c r="P3846" s="113"/>
    </row>
    <row r="3847" spans="16:16" x14ac:dyDescent="0.2">
      <c r="P3847" s="113"/>
    </row>
    <row r="3848" spans="16:16" x14ac:dyDescent="0.2">
      <c r="P3848" s="113"/>
    </row>
    <row r="3849" spans="16:16" x14ac:dyDescent="0.2">
      <c r="P3849" s="113"/>
    </row>
    <row r="3850" spans="16:16" x14ac:dyDescent="0.2">
      <c r="P3850" s="113"/>
    </row>
    <row r="3851" spans="16:16" x14ac:dyDescent="0.2">
      <c r="P3851" s="113"/>
    </row>
    <row r="3852" spans="16:16" x14ac:dyDescent="0.2">
      <c r="P3852" s="113"/>
    </row>
    <row r="3853" spans="16:16" x14ac:dyDescent="0.2">
      <c r="P3853" s="113"/>
    </row>
    <row r="3854" spans="16:16" x14ac:dyDescent="0.2">
      <c r="P3854" s="113"/>
    </row>
    <row r="3855" spans="16:16" x14ac:dyDescent="0.2">
      <c r="P3855" s="113"/>
    </row>
    <row r="3856" spans="16:16" x14ac:dyDescent="0.2">
      <c r="P3856" s="113"/>
    </row>
    <row r="3857" spans="16:16" x14ac:dyDescent="0.2">
      <c r="P3857" s="113"/>
    </row>
    <row r="3858" spans="16:16" x14ac:dyDescent="0.2">
      <c r="P3858" s="113"/>
    </row>
    <row r="3859" spans="16:16" x14ac:dyDescent="0.2">
      <c r="P3859" s="113"/>
    </row>
    <row r="3860" spans="16:16" x14ac:dyDescent="0.2">
      <c r="P3860" s="113"/>
    </row>
    <row r="3861" spans="16:16" x14ac:dyDescent="0.2">
      <c r="P3861" s="113"/>
    </row>
    <row r="3862" spans="16:16" x14ac:dyDescent="0.2">
      <c r="P3862" s="113"/>
    </row>
    <row r="3863" spans="16:16" x14ac:dyDescent="0.2">
      <c r="P3863" s="113"/>
    </row>
    <row r="3864" spans="16:16" x14ac:dyDescent="0.2">
      <c r="P3864" s="113"/>
    </row>
    <row r="3865" spans="16:16" x14ac:dyDescent="0.2">
      <c r="P3865" s="113"/>
    </row>
    <row r="3866" spans="16:16" x14ac:dyDescent="0.2">
      <c r="P3866" s="113"/>
    </row>
    <row r="3867" spans="16:16" x14ac:dyDescent="0.2">
      <c r="P3867" s="113"/>
    </row>
    <row r="3868" spans="16:16" x14ac:dyDescent="0.2">
      <c r="P3868" s="113"/>
    </row>
    <row r="3869" spans="16:16" x14ac:dyDescent="0.2">
      <c r="P3869" s="113"/>
    </row>
    <row r="3870" spans="16:16" x14ac:dyDescent="0.2">
      <c r="P3870" s="113"/>
    </row>
    <row r="3871" spans="16:16" x14ac:dyDescent="0.2">
      <c r="P3871" s="113"/>
    </row>
    <row r="3872" spans="16:16" x14ac:dyDescent="0.2">
      <c r="P3872" s="113"/>
    </row>
    <row r="3873" spans="16:16" x14ac:dyDescent="0.2">
      <c r="P3873" s="113"/>
    </row>
    <row r="3874" spans="16:16" x14ac:dyDescent="0.2">
      <c r="P3874" s="113"/>
    </row>
    <row r="3875" spans="16:16" x14ac:dyDescent="0.2">
      <c r="P3875" s="113"/>
    </row>
    <row r="3876" spans="16:16" x14ac:dyDescent="0.2">
      <c r="P3876" s="113"/>
    </row>
    <row r="3877" spans="16:16" x14ac:dyDescent="0.2">
      <c r="P3877" s="113"/>
    </row>
    <row r="3878" spans="16:16" x14ac:dyDescent="0.2">
      <c r="P3878" s="113"/>
    </row>
    <row r="3879" spans="16:16" x14ac:dyDescent="0.2">
      <c r="P3879" s="113"/>
    </row>
    <row r="3880" spans="16:16" x14ac:dyDescent="0.2">
      <c r="P3880" s="113"/>
    </row>
    <row r="3881" spans="16:16" x14ac:dyDescent="0.2">
      <c r="P3881" s="113"/>
    </row>
    <row r="3882" spans="16:16" x14ac:dyDescent="0.2">
      <c r="P3882" s="113"/>
    </row>
    <row r="3883" spans="16:16" x14ac:dyDescent="0.2">
      <c r="P3883" s="113"/>
    </row>
    <row r="3884" spans="16:16" x14ac:dyDescent="0.2">
      <c r="P3884" s="113"/>
    </row>
    <row r="3885" spans="16:16" x14ac:dyDescent="0.2">
      <c r="P3885" s="113"/>
    </row>
    <row r="3886" spans="16:16" x14ac:dyDescent="0.2">
      <c r="P3886" s="113"/>
    </row>
    <row r="3887" spans="16:16" x14ac:dyDescent="0.2">
      <c r="P3887" s="113"/>
    </row>
    <row r="3888" spans="16:16" x14ac:dyDescent="0.2">
      <c r="P3888" s="113"/>
    </row>
    <row r="3889" spans="16:16" x14ac:dyDescent="0.2">
      <c r="P3889" s="113"/>
    </row>
    <row r="3890" spans="16:16" x14ac:dyDescent="0.2">
      <c r="P3890" s="113"/>
    </row>
    <row r="3891" spans="16:16" x14ac:dyDescent="0.2">
      <c r="P3891" s="113"/>
    </row>
    <row r="3892" spans="16:16" x14ac:dyDescent="0.2">
      <c r="P3892" s="113"/>
    </row>
    <row r="3893" spans="16:16" x14ac:dyDescent="0.2">
      <c r="P3893" s="113"/>
    </row>
    <row r="3894" spans="16:16" x14ac:dyDescent="0.2">
      <c r="P3894" s="113"/>
    </row>
    <row r="3895" spans="16:16" x14ac:dyDescent="0.2">
      <c r="P3895" s="113"/>
    </row>
    <row r="3896" spans="16:16" x14ac:dyDescent="0.2">
      <c r="P3896" s="113"/>
    </row>
    <row r="3897" spans="16:16" x14ac:dyDescent="0.2">
      <c r="P3897" s="113"/>
    </row>
    <row r="3898" spans="16:16" x14ac:dyDescent="0.2">
      <c r="P3898" s="113"/>
    </row>
    <row r="3899" spans="16:16" x14ac:dyDescent="0.2">
      <c r="P3899" s="113"/>
    </row>
    <row r="3900" spans="16:16" x14ac:dyDescent="0.2">
      <c r="P3900" s="113"/>
    </row>
    <row r="3901" spans="16:16" x14ac:dyDescent="0.2">
      <c r="P3901" s="113"/>
    </row>
    <row r="3902" spans="16:16" x14ac:dyDescent="0.2">
      <c r="P3902" s="113"/>
    </row>
    <row r="3903" spans="16:16" x14ac:dyDescent="0.2">
      <c r="P3903" s="113"/>
    </row>
    <row r="3904" spans="16:16" x14ac:dyDescent="0.2">
      <c r="P3904" s="113"/>
    </row>
    <row r="3905" spans="16:16" x14ac:dyDescent="0.2">
      <c r="P3905" s="113"/>
    </row>
    <row r="3906" spans="16:16" x14ac:dyDescent="0.2">
      <c r="P3906" s="113"/>
    </row>
    <row r="3907" spans="16:16" x14ac:dyDescent="0.2">
      <c r="P3907" s="113"/>
    </row>
    <row r="3908" spans="16:16" x14ac:dyDescent="0.2">
      <c r="P3908" s="113"/>
    </row>
    <row r="3909" spans="16:16" x14ac:dyDescent="0.2">
      <c r="P3909" s="113"/>
    </row>
    <row r="3910" spans="16:16" x14ac:dyDescent="0.2">
      <c r="P3910" s="113"/>
    </row>
    <row r="3911" spans="16:16" x14ac:dyDescent="0.2">
      <c r="P3911" s="113"/>
    </row>
    <row r="3912" spans="16:16" x14ac:dyDescent="0.2">
      <c r="P3912" s="113"/>
    </row>
    <row r="3913" spans="16:16" x14ac:dyDescent="0.2">
      <c r="P3913" s="113"/>
    </row>
    <row r="3914" spans="16:16" x14ac:dyDescent="0.2">
      <c r="P3914" s="113"/>
    </row>
    <row r="3915" spans="16:16" x14ac:dyDescent="0.2">
      <c r="P3915" s="113"/>
    </row>
    <row r="3916" spans="16:16" x14ac:dyDescent="0.2">
      <c r="P3916" s="113"/>
    </row>
    <row r="3917" spans="16:16" x14ac:dyDescent="0.2">
      <c r="P3917" s="113"/>
    </row>
    <row r="3918" spans="16:16" x14ac:dyDescent="0.2">
      <c r="P3918" s="113"/>
    </row>
    <row r="3919" spans="16:16" x14ac:dyDescent="0.2">
      <c r="P3919" s="113"/>
    </row>
    <row r="3920" spans="16:16" x14ac:dyDescent="0.2">
      <c r="P3920" s="113"/>
    </row>
    <row r="3921" spans="16:16" x14ac:dyDescent="0.2">
      <c r="P3921" s="113"/>
    </row>
    <row r="3922" spans="16:16" x14ac:dyDescent="0.2">
      <c r="P3922" s="113"/>
    </row>
    <row r="3923" spans="16:16" x14ac:dyDescent="0.2">
      <c r="P3923" s="113"/>
    </row>
    <row r="3924" spans="16:16" x14ac:dyDescent="0.2">
      <c r="P3924" s="113"/>
    </row>
    <row r="3925" spans="16:16" x14ac:dyDescent="0.2">
      <c r="P3925" s="113"/>
    </row>
    <row r="3926" spans="16:16" x14ac:dyDescent="0.2">
      <c r="P3926" s="113"/>
    </row>
    <row r="3927" spans="16:16" x14ac:dyDescent="0.2">
      <c r="P3927" s="113"/>
    </row>
    <row r="3928" spans="16:16" x14ac:dyDescent="0.2">
      <c r="P3928" s="113"/>
    </row>
    <row r="3929" spans="16:16" x14ac:dyDescent="0.2">
      <c r="P3929" s="113"/>
    </row>
    <row r="3930" spans="16:16" x14ac:dyDescent="0.2">
      <c r="P3930" s="113"/>
    </row>
    <row r="3931" spans="16:16" x14ac:dyDescent="0.2">
      <c r="P3931" s="113"/>
    </row>
    <row r="3932" spans="16:16" x14ac:dyDescent="0.2">
      <c r="P3932" s="113"/>
    </row>
    <row r="3933" spans="16:16" x14ac:dyDescent="0.2">
      <c r="P3933" s="113"/>
    </row>
    <row r="3934" spans="16:16" x14ac:dyDescent="0.2">
      <c r="P3934" s="113"/>
    </row>
    <row r="3935" spans="16:16" x14ac:dyDescent="0.2">
      <c r="P3935" s="113"/>
    </row>
    <row r="3936" spans="16:16" x14ac:dyDescent="0.2">
      <c r="P3936" s="113"/>
    </row>
    <row r="3937" spans="16:16" x14ac:dyDescent="0.2">
      <c r="P3937" s="113"/>
    </row>
    <row r="3938" spans="16:16" x14ac:dyDescent="0.2">
      <c r="P3938" s="113"/>
    </row>
    <row r="3939" spans="16:16" x14ac:dyDescent="0.2">
      <c r="P3939" s="113"/>
    </row>
    <row r="3940" spans="16:16" x14ac:dyDescent="0.2">
      <c r="P3940" s="113"/>
    </row>
    <row r="3941" spans="16:16" x14ac:dyDescent="0.2">
      <c r="P3941" s="113"/>
    </row>
    <row r="3942" spans="16:16" x14ac:dyDescent="0.2">
      <c r="P3942" s="113"/>
    </row>
    <row r="3943" spans="16:16" x14ac:dyDescent="0.2">
      <c r="P3943" s="113"/>
    </row>
    <row r="3944" spans="16:16" x14ac:dyDescent="0.2">
      <c r="P3944" s="113"/>
    </row>
    <row r="3945" spans="16:16" x14ac:dyDescent="0.2">
      <c r="P3945" s="113"/>
    </row>
    <row r="3946" spans="16:16" x14ac:dyDescent="0.2">
      <c r="P3946" s="113"/>
    </row>
    <row r="3947" spans="16:16" x14ac:dyDescent="0.2">
      <c r="P3947" s="113"/>
    </row>
    <row r="3948" spans="16:16" x14ac:dyDescent="0.2">
      <c r="P3948" s="113"/>
    </row>
    <row r="3949" spans="16:16" x14ac:dyDescent="0.2">
      <c r="P3949" s="113"/>
    </row>
    <row r="3950" spans="16:16" x14ac:dyDescent="0.2">
      <c r="P3950" s="113"/>
    </row>
    <row r="3951" spans="16:16" x14ac:dyDescent="0.2">
      <c r="P3951" s="113"/>
    </row>
    <row r="3952" spans="16:16" x14ac:dyDescent="0.2">
      <c r="P3952" s="113"/>
    </row>
    <row r="3953" spans="16:16" x14ac:dyDescent="0.2">
      <c r="P3953" s="113"/>
    </row>
    <row r="3954" spans="16:16" x14ac:dyDescent="0.2">
      <c r="P3954" s="113"/>
    </row>
    <row r="3955" spans="16:16" x14ac:dyDescent="0.2">
      <c r="P3955" s="113"/>
    </row>
    <row r="3956" spans="16:16" x14ac:dyDescent="0.2">
      <c r="P3956" s="113"/>
    </row>
    <row r="3957" spans="16:16" x14ac:dyDescent="0.2">
      <c r="P3957" s="113"/>
    </row>
    <row r="3958" spans="16:16" x14ac:dyDescent="0.2">
      <c r="P3958" s="113"/>
    </row>
    <row r="3959" spans="16:16" x14ac:dyDescent="0.2">
      <c r="P3959" s="113"/>
    </row>
    <row r="3960" spans="16:16" x14ac:dyDescent="0.2">
      <c r="P3960" s="113"/>
    </row>
    <row r="3961" spans="16:16" x14ac:dyDescent="0.2">
      <c r="P3961" s="113"/>
    </row>
    <row r="3962" spans="16:16" x14ac:dyDescent="0.2">
      <c r="P3962" s="113"/>
    </row>
    <row r="3963" spans="16:16" x14ac:dyDescent="0.2">
      <c r="P3963" s="113"/>
    </row>
    <row r="3964" spans="16:16" x14ac:dyDescent="0.2">
      <c r="P3964" s="113"/>
    </row>
    <row r="3965" spans="16:16" x14ac:dyDescent="0.2">
      <c r="P3965" s="113"/>
    </row>
    <row r="3966" spans="16:16" x14ac:dyDescent="0.2">
      <c r="P3966" s="113"/>
    </row>
    <row r="3967" spans="16:16" x14ac:dyDescent="0.2">
      <c r="P3967" s="113"/>
    </row>
    <row r="3968" spans="16:16" x14ac:dyDescent="0.2">
      <c r="P3968" s="113"/>
    </row>
    <row r="3969" spans="16:16" x14ac:dyDescent="0.2">
      <c r="P3969" s="113"/>
    </row>
    <row r="3970" spans="16:16" x14ac:dyDescent="0.2">
      <c r="P3970" s="113"/>
    </row>
    <row r="3971" spans="16:16" x14ac:dyDescent="0.2">
      <c r="P3971" s="113"/>
    </row>
    <row r="3972" spans="16:16" x14ac:dyDescent="0.2">
      <c r="P3972" s="113"/>
    </row>
    <row r="3973" spans="16:16" x14ac:dyDescent="0.2">
      <c r="P3973" s="113"/>
    </row>
    <row r="3974" spans="16:16" x14ac:dyDescent="0.2">
      <c r="P3974" s="113"/>
    </row>
    <row r="3975" spans="16:16" x14ac:dyDescent="0.2">
      <c r="P3975" s="113"/>
    </row>
    <row r="3976" spans="16:16" x14ac:dyDescent="0.2">
      <c r="P3976" s="113"/>
    </row>
    <row r="3977" spans="16:16" x14ac:dyDescent="0.2">
      <c r="P3977" s="113"/>
    </row>
    <row r="3978" spans="16:16" x14ac:dyDescent="0.2">
      <c r="P3978" s="113"/>
    </row>
    <row r="3979" spans="16:16" x14ac:dyDescent="0.2">
      <c r="P3979" s="113"/>
    </row>
    <row r="3980" spans="16:16" x14ac:dyDescent="0.2">
      <c r="P3980" s="113"/>
    </row>
    <row r="3981" spans="16:16" x14ac:dyDescent="0.2">
      <c r="P3981" s="113"/>
    </row>
    <row r="3982" spans="16:16" x14ac:dyDescent="0.2">
      <c r="P3982" s="113"/>
    </row>
    <row r="3983" spans="16:16" x14ac:dyDescent="0.2">
      <c r="P3983" s="113"/>
    </row>
    <row r="3984" spans="16:16" x14ac:dyDescent="0.2">
      <c r="P3984" s="113"/>
    </row>
    <row r="3985" spans="16:16" x14ac:dyDescent="0.2">
      <c r="P3985" s="113"/>
    </row>
    <row r="3986" spans="16:16" x14ac:dyDescent="0.2">
      <c r="P3986" s="113"/>
    </row>
    <row r="3987" spans="16:16" x14ac:dyDescent="0.2">
      <c r="P3987" s="113"/>
    </row>
    <row r="3988" spans="16:16" x14ac:dyDescent="0.2">
      <c r="P3988" s="113"/>
    </row>
    <row r="3989" spans="16:16" x14ac:dyDescent="0.2">
      <c r="P3989" s="113"/>
    </row>
    <row r="3990" spans="16:16" x14ac:dyDescent="0.2">
      <c r="P3990" s="113"/>
    </row>
    <row r="3991" spans="16:16" x14ac:dyDescent="0.2">
      <c r="P3991" s="113"/>
    </row>
    <row r="3992" spans="16:16" x14ac:dyDescent="0.2">
      <c r="P3992" s="113"/>
    </row>
    <row r="3993" spans="16:16" x14ac:dyDescent="0.2">
      <c r="P3993" s="113"/>
    </row>
    <row r="3994" spans="16:16" x14ac:dyDescent="0.2">
      <c r="P3994" s="113"/>
    </row>
    <row r="3995" spans="16:16" x14ac:dyDescent="0.2">
      <c r="P3995" s="113"/>
    </row>
    <row r="3996" spans="16:16" x14ac:dyDescent="0.2">
      <c r="P3996" s="113"/>
    </row>
    <row r="3997" spans="16:16" x14ac:dyDescent="0.2">
      <c r="P3997" s="113"/>
    </row>
    <row r="3998" spans="16:16" x14ac:dyDescent="0.2">
      <c r="P3998" s="113"/>
    </row>
    <row r="3999" spans="16:16" x14ac:dyDescent="0.2">
      <c r="P3999" s="113"/>
    </row>
    <row r="4000" spans="16:16" x14ac:dyDescent="0.2">
      <c r="P4000" s="113"/>
    </row>
    <row r="4001" spans="16:16" x14ac:dyDescent="0.2">
      <c r="P4001" s="113"/>
    </row>
    <row r="4002" spans="16:16" x14ac:dyDescent="0.2">
      <c r="P4002" s="113"/>
    </row>
    <row r="4003" spans="16:16" x14ac:dyDescent="0.2">
      <c r="P4003" s="113"/>
    </row>
    <row r="4004" spans="16:16" x14ac:dyDescent="0.2">
      <c r="P4004" s="113"/>
    </row>
    <row r="4005" spans="16:16" x14ac:dyDescent="0.2">
      <c r="P4005" s="113"/>
    </row>
    <row r="4006" spans="16:16" x14ac:dyDescent="0.2">
      <c r="P4006" s="113"/>
    </row>
    <row r="4007" spans="16:16" x14ac:dyDescent="0.2">
      <c r="P4007" s="113"/>
    </row>
    <row r="4008" spans="16:16" x14ac:dyDescent="0.2">
      <c r="P4008" s="113"/>
    </row>
    <row r="4009" spans="16:16" x14ac:dyDescent="0.2">
      <c r="P4009" s="113"/>
    </row>
    <row r="4010" spans="16:16" x14ac:dyDescent="0.2">
      <c r="P4010" s="113"/>
    </row>
    <row r="4011" spans="16:16" x14ac:dyDescent="0.2">
      <c r="P4011" s="113"/>
    </row>
    <row r="4012" spans="16:16" x14ac:dyDescent="0.2">
      <c r="P4012" s="113"/>
    </row>
    <row r="4013" spans="16:16" x14ac:dyDescent="0.2">
      <c r="P4013" s="113"/>
    </row>
    <row r="4014" spans="16:16" x14ac:dyDescent="0.2">
      <c r="P4014" s="113"/>
    </row>
    <row r="4015" spans="16:16" x14ac:dyDescent="0.2">
      <c r="P4015" s="113"/>
    </row>
    <row r="4016" spans="16:16" x14ac:dyDescent="0.2">
      <c r="P4016" s="113"/>
    </row>
    <row r="4017" spans="16:16" x14ac:dyDescent="0.2">
      <c r="P4017" s="113"/>
    </row>
    <row r="4018" spans="16:16" x14ac:dyDescent="0.2">
      <c r="P4018" s="113"/>
    </row>
    <row r="4019" spans="16:16" x14ac:dyDescent="0.2">
      <c r="P4019" s="113"/>
    </row>
    <row r="4020" spans="16:16" x14ac:dyDescent="0.2">
      <c r="P4020" s="113"/>
    </row>
    <row r="4021" spans="16:16" x14ac:dyDescent="0.2">
      <c r="P4021" s="113"/>
    </row>
    <row r="4022" spans="16:16" x14ac:dyDescent="0.2">
      <c r="P4022" s="113"/>
    </row>
    <row r="4023" spans="16:16" x14ac:dyDescent="0.2">
      <c r="P4023" s="113"/>
    </row>
    <row r="4024" spans="16:16" x14ac:dyDescent="0.2">
      <c r="P4024" s="113"/>
    </row>
    <row r="4025" spans="16:16" x14ac:dyDescent="0.2">
      <c r="P4025" s="113"/>
    </row>
    <row r="4026" spans="16:16" x14ac:dyDescent="0.2">
      <c r="P4026" s="113"/>
    </row>
    <row r="4027" spans="16:16" x14ac:dyDescent="0.2">
      <c r="P4027" s="113"/>
    </row>
    <row r="4028" spans="16:16" x14ac:dyDescent="0.2">
      <c r="P4028" s="113"/>
    </row>
    <row r="4029" spans="16:16" x14ac:dyDescent="0.2">
      <c r="P4029" s="113"/>
    </row>
    <row r="4030" spans="16:16" x14ac:dyDescent="0.2">
      <c r="P4030" s="113"/>
    </row>
    <row r="4031" spans="16:16" x14ac:dyDescent="0.2">
      <c r="P4031" s="113"/>
    </row>
    <row r="4032" spans="16:16" x14ac:dyDescent="0.2">
      <c r="P4032" s="113"/>
    </row>
    <row r="4033" spans="16:16" x14ac:dyDescent="0.2">
      <c r="P4033" s="113"/>
    </row>
    <row r="4034" spans="16:16" x14ac:dyDescent="0.2">
      <c r="P4034" s="113"/>
    </row>
    <row r="4035" spans="16:16" x14ac:dyDescent="0.2">
      <c r="P4035" s="113"/>
    </row>
    <row r="4036" spans="16:16" x14ac:dyDescent="0.2">
      <c r="P4036" s="113"/>
    </row>
    <row r="4037" spans="16:16" x14ac:dyDescent="0.2">
      <c r="P4037" s="113"/>
    </row>
    <row r="4038" spans="16:16" x14ac:dyDescent="0.2">
      <c r="P4038" s="113"/>
    </row>
    <row r="4039" spans="16:16" x14ac:dyDescent="0.2">
      <c r="P4039" s="113"/>
    </row>
    <row r="4040" spans="16:16" x14ac:dyDescent="0.2">
      <c r="P4040" s="113"/>
    </row>
    <row r="4041" spans="16:16" x14ac:dyDescent="0.2">
      <c r="P4041" s="113"/>
    </row>
    <row r="4042" spans="16:16" x14ac:dyDescent="0.2">
      <c r="P4042" s="113"/>
    </row>
    <row r="4043" spans="16:16" x14ac:dyDescent="0.2">
      <c r="P4043" s="113"/>
    </row>
    <row r="4044" spans="16:16" x14ac:dyDescent="0.2">
      <c r="P4044" s="113"/>
    </row>
    <row r="4045" spans="16:16" x14ac:dyDescent="0.2">
      <c r="P4045" s="113"/>
    </row>
    <row r="4046" spans="16:16" x14ac:dyDescent="0.2">
      <c r="P4046" s="113"/>
    </row>
    <row r="4047" spans="16:16" x14ac:dyDescent="0.2">
      <c r="P4047" s="113"/>
    </row>
    <row r="4048" spans="16:16" x14ac:dyDescent="0.2">
      <c r="P4048" s="113"/>
    </row>
    <row r="4049" spans="16:16" x14ac:dyDescent="0.2">
      <c r="P4049" s="113"/>
    </row>
    <row r="4050" spans="16:16" x14ac:dyDescent="0.2">
      <c r="P4050" s="113"/>
    </row>
    <row r="4051" spans="16:16" x14ac:dyDescent="0.2">
      <c r="P4051" s="113"/>
    </row>
    <row r="4052" spans="16:16" x14ac:dyDescent="0.2">
      <c r="P4052" s="113"/>
    </row>
    <row r="4053" spans="16:16" x14ac:dyDescent="0.2">
      <c r="P4053" s="113"/>
    </row>
    <row r="4054" spans="16:16" x14ac:dyDescent="0.2">
      <c r="P4054" s="113"/>
    </row>
    <row r="4055" spans="16:16" x14ac:dyDescent="0.2">
      <c r="P4055" s="113"/>
    </row>
    <row r="4056" spans="16:16" x14ac:dyDescent="0.2">
      <c r="P4056" s="113"/>
    </row>
    <row r="4057" spans="16:16" x14ac:dyDescent="0.2">
      <c r="P4057" s="113"/>
    </row>
    <row r="4058" spans="16:16" x14ac:dyDescent="0.2">
      <c r="P4058" s="113"/>
    </row>
    <row r="4059" spans="16:16" x14ac:dyDescent="0.2">
      <c r="P4059" s="113"/>
    </row>
    <row r="4060" spans="16:16" x14ac:dyDescent="0.2">
      <c r="P4060" s="113"/>
    </row>
    <row r="4061" spans="16:16" x14ac:dyDescent="0.2">
      <c r="P4061" s="113"/>
    </row>
    <row r="4062" spans="16:16" x14ac:dyDescent="0.2">
      <c r="P4062" s="113"/>
    </row>
    <row r="4063" spans="16:16" x14ac:dyDescent="0.2">
      <c r="P4063" s="113"/>
    </row>
    <row r="4064" spans="16:16" x14ac:dyDescent="0.2">
      <c r="P4064" s="113"/>
    </row>
    <row r="4065" spans="16:16" x14ac:dyDescent="0.2">
      <c r="P4065" s="113"/>
    </row>
    <row r="4066" spans="16:16" x14ac:dyDescent="0.2">
      <c r="P4066" s="113"/>
    </row>
    <row r="4067" spans="16:16" x14ac:dyDescent="0.2">
      <c r="P4067" s="113"/>
    </row>
    <row r="4068" spans="16:16" x14ac:dyDescent="0.2">
      <c r="P4068" s="113"/>
    </row>
    <row r="4069" spans="16:16" x14ac:dyDescent="0.2">
      <c r="P4069" s="113"/>
    </row>
    <row r="4070" spans="16:16" x14ac:dyDescent="0.2">
      <c r="P4070" s="113"/>
    </row>
    <row r="4071" spans="16:16" x14ac:dyDescent="0.2">
      <c r="P4071" s="113"/>
    </row>
    <row r="4072" spans="16:16" x14ac:dyDescent="0.2">
      <c r="P4072" s="113"/>
    </row>
    <row r="4073" spans="16:16" x14ac:dyDescent="0.2">
      <c r="P4073" s="113"/>
    </row>
    <row r="4074" spans="16:16" x14ac:dyDescent="0.2">
      <c r="P4074" s="113"/>
    </row>
    <row r="4075" spans="16:16" x14ac:dyDescent="0.2">
      <c r="P4075" s="113"/>
    </row>
    <row r="4076" spans="16:16" x14ac:dyDescent="0.2">
      <c r="P4076" s="113"/>
    </row>
    <row r="4077" spans="16:16" x14ac:dyDescent="0.2">
      <c r="P4077" s="113"/>
    </row>
    <row r="4078" spans="16:16" x14ac:dyDescent="0.2">
      <c r="P4078" s="113"/>
    </row>
    <row r="4079" spans="16:16" x14ac:dyDescent="0.2">
      <c r="P4079" s="113"/>
    </row>
    <row r="4080" spans="16:16" x14ac:dyDescent="0.2">
      <c r="P4080" s="113"/>
    </row>
    <row r="4081" spans="16:16" x14ac:dyDescent="0.2">
      <c r="P4081" s="113"/>
    </row>
    <row r="4082" spans="16:16" x14ac:dyDescent="0.2">
      <c r="P4082" s="113"/>
    </row>
    <row r="4083" spans="16:16" x14ac:dyDescent="0.2">
      <c r="P4083" s="113"/>
    </row>
    <row r="4084" spans="16:16" x14ac:dyDescent="0.2">
      <c r="P4084" s="113"/>
    </row>
    <row r="4085" spans="16:16" x14ac:dyDescent="0.2">
      <c r="P4085" s="113"/>
    </row>
    <row r="4086" spans="16:16" x14ac:dyDescent="0.2">
      <c r="P4086" s="113"/>
    </row>
    <row r="4087" spans="16:16" x14ac:dyDescent="0.2">
      <c r="P4087" s="113"/>
    </row>
    <row r="4088" spans="16:16" x14ac:dyDescent="0.2">
      <c r="P4088" s="113"/>
    </row>
    <row r="4089" spans="16:16" x14ac:dyDescent="0.2">
      <c r="P4089" s="113"/>
    </row>
    <row r="4090" spans="16:16" x14ac:dyDescent="0.2">
      <c r="P4090" s="113"/>
    </row>
    <row r="4091" spans="16:16" x14ac:dyDescent="0.2">
      <c r="P4091" s="113"/>
    </row>
    <row r="4092" spans="16:16" x14ac:dyDescent="0.2">
      <c r="P4092" s="113"/>
    </row>
    <row r="4093" spans="16:16" x14ac:dyDescent="0.2">
      <c r="P4093" s="113"/>
    </row>
    <row r="4094" spans="16:16" x14ac:dyDescent="0.2">
      <c r="P4094" s="113"/>
    </row>
    <row r="4095" spans="16:16" x14ac:dyDescent="0.2">
      <c r="P4095" s="113"/>
    </row>
    <row r="4096" spans="16:16" x14ac:dyDescent="0.2">
      <c r="P4096" s="113"/>
    </row>
    <row r="4097" spans="16:16" x14ac:dyDescent="0.2">
      <c r="P4097" s="113"/>
    </row>
    <row r="4098" spans="16:16" x14ac:dyDescent="0.2">
      <c r="P4098" s="113"/>
    </row>
    <row r="4099" spans="16:16" x14ac:dyDescent="0.2">
      <c r="P4099" s="113"/>
    </row>
    <row r="4100" spans="16:16" x14ac:dyDescent="0.2">
      <c r="P4100" s="113"/>
    </row>
    <row r="4101" spans="16:16" x14ac:dyDescent="0.2">
      <c r="P4101" s="113"/>
    </row>
    <row r="4102" spans="16:16" x14ac:dyDescent="0.2">
      <c r="P4102" s="113"/>
    </row>
    <row r="4103" spans="16:16" x14ac:dyDescent="0.2">
      <c r="P4103" s="113"/>
    </row>
    <row r="4104" spans="16:16" x14ac:dyDescent="0.2">
      <c r="P4104" s="113"/>
    </row>
    <row r="4105" spans="16:16" x14ac:dyDescent="0.2">
      <c r="P4105" s="113"/>
    </row>
    <row r="4106" spans="16:16" x14ac:dyDescent="0.2">
      <c r="P4106" s="113"/>
    </row>
    <row r="4107" spans="16:16" x14ac:dyDescent="0.2">
      <c r="P4107" s="113"/>
    </row>
    <row r="4108" spans="16:16" x14ac:dyDescent="0.2">
      <c r="P4108" s="113"/>
    </row>
    <row r="4109" spans="16:16" x14ac:dyDescent="0.2">
      <c r="P4109" s="113"/>
    </row>
    <row r="4110" spans="16:16" x14ac:dyDescent="0.2">
      <c r="P4110" s="113"/>
    </row>
    <row r="4111" spans="16:16" x14ac:dyDescent="0.2">
      <c r="P4111" s="113"/>
    </row>
    <row r="4112" spans="16:16" x14ac:dyDescent="0.2">
      <c r="P4112" s="113"/>
    </row>
    <row r="4113" spans="16:16" x14ac:dyDescent="0.2">
      <c r="P4113" s="113"/>
    </row>
    <row r="4114" spans="16:16" x14ac:dyDescent="0.2">
      <c r="P4114" s="113"/>
    </row>
    <row r="4115" spans="16:16" x14ac:dyDescent="0.2">
      <c r="P4115" s="113"/>
    </row>
    <row r="4116" spans="16:16" x14ac:dyDescent="0.2">
      <c r="P4116" s="113"/>
    </row>
    <row r="4117" spans="16:16" x14ac:dyDescent="0.2">
      <c r="P4117" s="113"/>
    </row>
    <row r="4118" spans="16:16" x14ac:dyDescent="0.2">
      <c r="P4118" s="113"/>
    </row>
    <row r="4119" spans="16:16" x14ac:dyDescent="0.2">
      <c r="P4119" s="113"/>
    </row>
    <row r="4120" spans="16:16" x14ac:dyDescent="0.2">
      <c r="P4120" s="113"/>
    </row>
    <row r="4121" spans="16:16" x14ac:dyDescent="0.2">
      <c r="P4121" s="113"/>
    </row>
    <row r="4122" spans="16:16" x14ac:dyDescent="0.2">
      <c r="P4122" s="113"/>
    </row>
    <row r="4123" spans="16:16" x14ac:dyDescent="0.2">
      <c r="P4123" s="113"/>
    </row>
    <row r="4124" spans="16:16" x14ac:dyDescent="0.2">
      <c r="P4124" s="113"/>
    </row>
    <row r="4125" spans="16:16" x14ac:dyDescent="0.2">
      <c r="P4125" s="113"/>
    </row>
    <row r="4126" spans="16:16" x14ac:dyDescent="0.2">
      <c r="P4126" s="113"/>
    </row>
    <row r="4127" spans="16:16" x14ac:dyDescent="0.2">
      <c r="P4127" s="113"/>
    </row>
    <row r="4128" spans="16:16" x14ac:dyDescent="0.2">
      <c r="P4128" s="113"/>
    </row>
    <row r="4129" spans="16:16" x14ac:dyDescent="0.2">
      <c r="P4129" s="113"/>
    </row>
    <row r="4130" spans="16:16" x14ac:dyDescent="0.2">
      <c r="P4130" s="113"/>
    </row>
    <row r="4131" spans="16:16" x14ac:dyDescent="0.2">
      <c r="P4131" s="113"/>
    </row>
    <row r="4132" spans="16:16" x14ac:dyDescent="0.2">
      <c r="P4132" s="113"/>
    </row>
    <row r="4133" spans="16:16" x14ac:dyDescent="0.2">
      <c r="P4133" s="113"/>
    </row>
    <row r="4134" spans="16:16" x14ac:dyDescent="0.2">
      <c r="P4134" s="113"/>
    </row>
    <row r="4135" spans="16:16" x14ac:dyDescent="0.2">
      <c r="P4135" s="113"/>
    </row>
    <row r="4136" spans="16:16" x14ac:dyDescent="0.2">
      <c r="P4136" s="113"/>
    </row>
    <row r="4137" spans="16:16" x14ac:dyDescent="0.2">
      <c r="P4137" s="113"/>
    </row>
    <row r="4138" spans="16:16" x14ac:dyDescent="0.2">
      <c r="P4138" s="113"/>
    </row>
    <row r="4139" spans="16:16" x14ac:dyDescent="0.2">
      <c r="P4139" s="113"/>
    </row>
    <row r="4140" spans="16:16" x14ac:dyDescent="0.2">
      <c r="P4140" s="113"/>
    </row>
    <row r="4141" spans="16:16" x14ac:dyDescent="0.2">
      <c r="P4141" s="113"/>
    </row>
    <row r="4142" spans="16:16" x14ac:dyDescent="0.2">
      <c r="P4142" s="113"/>
    </row>
    <row r="4143" spans="16:16" x14ac:dyDescent="0.2">
      <c r="P4143" s="113"/>
    </row>
    <row r="4144" spans="16:16" x14ac:dyDescent="0.2">
      <c r="P4144" s="113"/>
    </row>
    <row r="4145" spans="16:16" x14ac:dyDescent="0.2">
      <c r="P4145" s="113"/>
    </row>
    <row r="4146" spans="16:16" x14ac:dyDescent="0.2">
      <c r="P4146" s="113"/>
    </row>
    <row r="4147" spans="16:16" x14ac:dyDescent="0.2">
      <c r="P4147" s="113"/>
    </row>
    <row r="4148" spans="16:16" x14ac:dyDescent="0.2">
      <c r="P4148" s="113"/>
    </row>
    <row r="4149" spans="16:16" x14ac:dyDescent="0.2">
      <c r="P4149" s="113"/>
    </row>
    <row r="4150" spans="16:16" x14ac:dyDescent="0.2">
      <c r="P4150" s="113"/>
    </row>
    <row r="4151" spans="16:16" x14ac:dyDescent="0.2">
      <c r="P4151" s="113"/>
    </row>
    <row r="4152" spans="16:16" x14ac:dyDescent="0.2">
      <c r="P4152" s="113"/>
    </row>
    <row r="4153" spans="16:16" x14ac:dyDescent="0.2">
      <c r="P4153" s="113"/>
    </row>
    <row r="4154" spans="16:16" x14ac:dyDescent="0.2">
      <c r="P4154" s="113"/>
    </row>
    <row r="4155" spans="16:16" x14ac:dyDescent="0.2">
      <c r="P4155" s="113"/>
    </row>
    <row r="4156" spans="16:16" x14ac:dyDescent="0.2">
      <c r="P4156" s="113"/>
    </row>
    <row r="4157" spans="16:16" x14ac:dyDescent="0.2">
      <c r="P4157" s="113"/>
    </row>
    <row r="4158" spans="16:16" x14ac:dyDescent="0.2">
      <c r="P4158" s="113"/>
    </row>
    <row r="4159" spans="16:16" x14ac:dyDescent="0.2">
      <c r="P4159" s="113"/>
    </row>
    <row r="4160" spans="16:16" x14ac:dyDescent="0.2">
      <c r="P4160" s="113"/>
    </row>
    <row r="4161" spans="16:16" x14ac:dyDescent="0.2">
      <c r="P4161" s="113"/>
    </row>
    <row r="4162" spans="16:16" x14ac:dyDescent="0.2">
      <c r="P4162" s="113"/>
    </row>
    <row r="4163" spans="16:16" x14ac:dyDescent="0.2">
      <c r="P4163" s="113"/>
    </row>
    <row r="4164" spans="16:16" x14ac:dyDescent="0.2">
      <c r="P4164" s="113"/>
    </row>
    <row r="4165" spans="16:16" x14ac:dyDescent="0.2">
      <c r="P4165" s="113"/>
    </row>
    <row r="4166" spans="16:16" x14ac:dyDescent="0.2">
      <c r="P4166" s="113"/>
    </row>
    <row r="4167" spans="16:16" x14ac:dyDescent="0.2">
      <c r="P4167" s="113"/>
    </row>
    <row r="4168" spans="16:16" x14ac:dyDescent="0.2">
      <c r="P4168" s="113"/>
    </row>
    <row r="4169" spans="16:16" x14ac:dyDescent="0.2">
      <c r="P4169" s="113"/>
    </row>
    <row r="4170" spans="16:16" x14ac:dyDescent="0.2">
      <c r="P4170" s="113"/>
    </row>
    <row r="4171" spans="16:16" x14ac:dyDescent="0.2">
      <c r="P4171" s="113"/>
    </row>
    <row r="4172" spans="16:16" x14ac:dyDescent="0.2">
      <c r="P4172" s="113"/>
    </row>
    <row r="4173" spans="16:16" x14ac:dyDescent="0.2">
      <c r="P4173" s="113"/>
    </row>
    <row r="4174" spans="16:16" x14ac:dyDescent="0.2">
      <c r="P4174" s="113"/>
    </row>
    <row r="4175" spans="16:16" x14ac:dyDescent="0.2">
      <c r="P4175" s="113"/>
    </row>
    <row r="4176" spans="16:16" x14ac:dyDescent="0.2">
      <c r="P4176" s="113"/>
    </row>
    <row r="4177" spans="16:16" x14ac:dyDescent="0.2">
      <c r="P4177" s="113"/>
    </row>
    <row r="4178" spans="16:16" x14ac:dyDescent="0.2">
      <c r="P4178" s="113"/>
    </row>
    <row r="4179" spans="16:16" x14ac:dyDescent="0.2">
      <c r="P4179" s="113"/>
    </row>
    <row r="4180" spans="16:16" x14ac:dyDescent="0.2">
      <c r="P4180" s="113"/>
    </row>
    <row r="4181" spans="16:16" x14ac:dyDescent="0.2">
      <c r="P4181" s="113"/>
    </row>
    <row r="4182" spans="16:16" x14ac:dyDescent="0.2">
      <c r="P4182" s="113"/>
    </row>
    <row r="4183" spans="16:16" x14ac:dyDescent="0.2">
      <c r="P4183" s="113"/>
    </row>
    <row r="4184" spans="16:16" x14ac:dyDescent="0.2">
      <c r="P4184" s="113"/>
    </row>
    <row r="4185" spans="16:16" x14ac:dyDescent="0.2">
      <c r="P4185" s="113"/>
    </row>
    <row r="4186" spans="16:16" x14ac:dyDescent="0.2">
      <c r="P4186" s="113"/>
    </row>
    <row r="4187" spans="16:16" x14ac:dyDescent="0.2">
      <c r="P4187" s="113"/>
    </row>
    <row r="4188" spans="16:16" x14ac:dyDescent="0.2">
      <c r="P4188" s="113"/>
    </row>
    <row r="4189" spans="16:16" x14ac:dyDescent="0.2">
      <c r="P4189" s="113"/>
    </row>
    <row r="4190" spans="16:16" x14ac:dyDescent="0.2">
      <c r="P4190" s="113"/>
    </row>
    <row r="4191" spans="16:16" x14ac:dyDescent="0.2">
      <c r="P4191" s="113"/>
    </row>
    <row r="4192" spans="16:16" x14ac:dyDescent="0.2">
      <c r="P4192" s="113"/>
    </row>
    <row r="4193" spans="16:16" x14ac:dyDescent="0.2">
      <c r="P4193" s="113"/>
    </row>
    <row r="4194" spans="16:16" x14ac:dyDescent="0.2">
      <c r="P4194" s="113"/>
    </row>
    <row r="4195" spans="16:16" x14ac:dyDescent="0.2">
      <c r="P4195" s="113"/>
    </row>
    <row r="4196" spans="16:16" x14ac:dyDescent="0.2">
      <c r="P4196" s="113"/>
    </row>
    <row r="4197" spans="16:16" x14ac:dyDescent="0.2">
      <c r="P4197" s="113"/>
    </row>
    <row r="4198" spans="16:16" x14ac:dyDescent="0.2">
      <c r="P4198" s="113"/>
    </row>
    <row r="4199" spans="16:16" x14ac:dyDescent="0.2">
      <c r="P4199" s="113"/>
    </row>
    <row r="4200" spans="16:16" x14ac:dyDescent="0.2">
      <c r="P4200" s="113"/>
    </row>
    <row r="4201" spans="16:16" x14ac:dyDescent="0.2">
      <c r="P4201" s="113"/>
    </row>
    <row r="4202" spans="16:16" x14ac:dyDescent="0.2">
      <c r="P4202" s="113"/>
    </row>
    <row r="4203" spans="16:16" x14ac:dyDescent="0.2">
      <c r="P4203" s="113"/>
    </row>
    <row r="4204" spans="16:16" x14ac:dyDescent="0.2">
      <c r="P4204" s="113"/>
    </row>
    <row r="4205" spans="16:16" x14ac:dyDescent="0.2">
      <c r="P4205" s="113"/>
    </row>
    <row r="4206" spans="16:16" x14ac:dyDescent="0.2">
      <c r="P4206" s="113"/>
    </row>
    <row r="4207" spans="16:16" x14ac:dyDescent="0.2">
      <c r="P4207" s="113"/>
    </row>
    <row r="4208" spans="16:16" x14ac:dyDescent="0.2">
      <c r="P4208" s="113"/>
    </row>
    <row r="4209" spans="16:16" x14ac:dyDescent="0.2">
      <c r="P4209" s="113"/>
    </row>
    <row r="4210" spans="16:16" x14ac:dyDescent="0.2">
      <c r="P4210" s="113"/>
    </row>
    <row r="4211" spans="16:16" x14ac:dyDescent="0.2">
      <c r="P4211" s="113"/>
    </row>
    <row r="4212" spans="16:16" x14ac:dyDescent="0.2">
      <c r="P4212" s="113"/>
    </row>
    <row r="4213" spans="16:16" x14ac:dyDescent="0.2">
      <c r="P4213" s="113"/>
    </row>
    <row r="4214" spans="16:16" x14ac:dyDescent="0.2">
      <c r="P4214" s="113"/>
    </row>
    <row r="4215" spans="16:16" x14ac:dyDescent="0.2">
      <c r="P4215" s="113"/>
    </row>
    <row r="4216" spans="16:16" x14ac:dyDescent="0.2">
      <c r="P4216" s="113"/>
    </row>
    <row r="4217" spans="16:16" x14ac:dyDescent="0.2">
      <c r="P4217" s="113"/>
    </row>
    <row r="4218" spans="16:16" x14ac:dyDescent="0.2">
      <c r="P4218" s="113"/>
    </row>
    <row r="4219" spans="16:16" x14ac:dyDescent="0.2">
      <c r="P4219" s="113"/>
    </row>
    <row r="4220" spans="16:16" x14ac:dyDescent="0.2">
      <c r="P4220" s="113"/>
    </row>
    <row r="4221" spans="16:16" x14ac:dyDescent="0.2">
      <c r="P4221" s="113"/>
    </row>
    <row r="4222" spans="16:16" x14ac:dyDescent="0.2">
      <c r="P4222" s="113"/>
    </row>
    <row r="4223" spans="16:16" x14ac:dyDescent="0.2">
      <c r="P4223" s="113"/>
    </row>
    <row r="4224" spans="16:16" x14ac:dyDescent="0.2">
      <c r="P4224" s="113"/>
    </row>
    <row r="4225" spans="16:16" x14ac:dyDescent="0.2">
      <c r="P4225" s="113"/>
    </row>
    <row r="4226" spans="16:16" x14ac:dyDescent="0.2">
      <c r="P4226" s="113"/>
    </row>
    <row r="4227" spans="16:16" x14ac:dyDescent="0.2">
      <c r="P4227" s="113"/>
    </row>
    <row r="4228" spans="16:16" x14ac:dyDescent="0.2">
      <c r="P4228" s="113"/>
    </row>
    <row r="4229" spans="16:16" x14ac:dyDescent="0.2">
      <c r="P4229" s="113"/>
    </row>
    <row r="4230" spans="16:16" x14ac:dyDescent="0.2">
      <c r="P4230" s="113"/>
    </row>
    <row r="4231" spans="16:16" x14ac:dyDescent="0.2">
      <c r="P4231" s="113"/>
    </row>
    <row r="4232" spans="16:16" x14ac:dyDescent="0.2">
      <c r="P4232" s="113"/>
    </row>
    <row r="4233" spans="16:16" x14ac:dyDescent="0.2">
      <c r="P4233" s="113"/>
    </row>
    <row r="4234" spans="16:16" x14ac:dyDescent="0.2">
      <c r="P4234" s="113"/>
    </row>
    <row r="4235" spans="16:16" x14ac:dyDescent="0.2">
      <c r="P4235" s="113"/>
    </row>
    <row r="4236" spans="16:16" x14ac:dyDescent="0.2">
      <c r="P4236" s="113"/>
    </row>
    <row r="4237" spans="16:16" x14ac:dyDescent="0.2">
      <c r="P4237" s="113"/>
    </row>
    <row r="4238" spans="16:16" x14ac:dyDescent="0.2">
      <c r="P4238" s="113"/>
    </row>
    <row r="4239" spans="16:16" x14ac:dyDescent="0.2">
      <c r="P4239" s="113"/>
    </row>
    <row r="4240" spans="16:16" x14ac:dyDescent="0.2">
      <c r="P4240" s="113"/>
    </row>
    <row r="4241" spans="16:16" x14ac:dyDescent="0.2">
      <c r="P4241" s="113"/>
    </row>
    <row r="4242" spans="16:16" x14ac:dyDescent="0.2">
      <c r="P4242" s="113"/>
    </row>
    <row r="4243" spans="16:16" x14ac:dyDescent="0.2">
      <c r="P4243" s="113"/>
    </row>
    <row r="4244" spans="16:16" x14ac:dyDescent="0.2">
      <c r="P4244" s="113"/>
    </row>
    <row r="4245" spans="16:16" x14ac:dyDescent="0.2">
      <c r="P4245" s="113"/>
    </row>
    <row r="4246" spans="16:16" x14ac:dyDescent="0.2">
      <c r="P4246" s="113"/>
    </row>
    <row r="4247" spans="16:16" x14ac:dyDescent="0.2">
      <c r="P4247" s="113"/>
    </row>
    <row r="4248" spans="16:16" x14ac:dyDescent="0.2">
      <c r="P4248" s="113"/>
    </row>
    <row r="4249" spans="16:16" x14ac:dyDescent="0.2">
      <c r="P4249" s="113"/>
    </row>
    <row r="4250" spans="16:16" x14ac:dyDescent="0.2">
      <c r="P4250" s="113"/>
    </row>
    <row r="4251" spans="16:16" x14ac:dyDescent="0.2">
      <c r="P4251" s="113"/>
    </row>
    <row r="4252" spans="16:16" x14ac:dyDescent="0.2">
      <c r="P4252" s="113"/>
    </row>
    <row r="4253" spans="16:16" x14ac:dyDescent="0.2">
      <c r="P4253" s="113"/>
    </row>
    <row r="4254" spans="16:16" x14ac:dyDescent="0.2">
      <c r="P4254" s="113"/>
    </row>
    <row r="4255" spans="16:16" x14ac:dyDescent="0.2">
      <c r="P4255" s="113"/>
    </row>
    <row r="4256" spans="16:16" x14ac:dyDescent="0.2">
      <c r="P4256" s="113"/>
    </row>
    <row r="4257" spans="16:16" x14ac:dyDescent="0.2">
      <c r="P4257" s="113"/>
    </row>
    <row r="4258" spans="16:16" x14ac:dyDescent="0.2">
      <c r="P4258" s="113"/>
    </row>
    <row r="4259" spans="16:16" x14ac:dyDescent="0.2">
      <c r="P4259" s="113"/>
    </row>
    <row r="4260" spans="16:16" x14ac:dyDescent="0.2">
      <c r="P4260" s="113"/>
    </row>
    <row r="4261" spans="16:16" x14ac:dyDescent="0.2">
      <c r="P4261" s="113"/>
    </row>
    <row r="4262" spans="16:16" x14ac:dyDescent="0.2">
      <c r="P4262" s="113"/>
    </row>
    <row r="4263" spans="16:16" x14ac:dyDescent="0.2">
      <c r="P4263" s="113"/>
    </row>
    <row r="4264" spans="16:16" x14ac:dyDescent="0.2">
      <c r="P4264" s="113"/>
    </row>
    <row r="4265" spans="16:16" x14ac:dyDescent="0.2">
      <c r="P4265" s="113"/>
    </row>
    <row r="4266" spans="16:16" x14ac:dyDescent="0.2">
      <c r="P4266" s="113"/>
    </row>
    <row r="4267" spans="16:16" x14ac:dyDescent="0.2">
      <c r="P4267" s="113"/>
    </row>
    <row r="4268" spans="16:16" x14ac:dyDescent="0.2">
      <c r="P4268" s="113"/>
    </row>
    <row r="4269" spans="16:16" x14ac:dyDescent="0.2">
      <c r="P4269" s="113"/>
    </row>
    <row r="4270" spans="16:16" x14ac:dyDescent="0.2">
      <c r="P4270" s="113"/>
    </row>
    <row r="4271" spans="16:16" x14ac:dyDescent="0.2">
      <c r="P4271" s="113"/>
    </row>
    <row r="4272" spans="16:16" x14ac:dyDescent="0.2">
      <c r="P4272" s="113"/>
    </row>
    <row r="4273" spans="16:16" x14ac:dyDescent="0.2">
      <c r="P4273" s="113"/>
    </row>
    <row r="4274" spans="16:16" x14ac:dyDescent="0.2">
      <c r="P4274" s="113"/>
    </row>
    <row r="4275" spans="16:16" x14ac:dyDescent="0.2">
      <c r="P4275" s="113"/>
    </row>
    <row r="4276" spans="16:16" x14ac:dyDescent="0.2">
      <c r="P4276" s="113"/>
    </row>
    <row r="4277" spans="16:16" x14ac:dyDescent="0.2">
      <c r="P4277" s="113"/>
    </row>
    <row r="4278" spans="16:16" x14ac:dyDescent="0.2">
      <c r="P4278" s="113"/>
    </row>
    <row r="4279" spans="16:16" x14ac:dyDescent="0.2">
      <c r="P4279" s="113"/>
    </row>
    <row r="4280" spans="16:16" x14ac:dyDescent="0.2">
      <c r="P4280" s="113"/>
    </row>
    <row r="4281" spans="16:16" x14ac:dyDescent="0.2">
      <c r="P4281" s="113"/>
    </row>
    <row r="4282" spans="16:16" x14ac:dyDescent="0.2">
      <c r="P4282" s="113"/>
    </row>
    <row r="4283" spans="16:16" x14ac:dyDescent="0.2">
      <c r="P4283" s="113"/>
    </row>
    <row r="4284" spans="16:16" x14ac:dyDescent="0.2">
      <c r="P4284" s="113"/>
    </row>
    <row r="4285" spans="16:16" x14ac:dyDescent="0.2">
      <c r="P4285" s="113"/>
    </row>
    <row r="4286" spans="16:16" x14ac:dyDescent="0.2">
      <c r="P4286" s="113"/>
    </row>
    <row r="4287" spans="16:16" x14ac:dyDescent="0.2">
      <c r="P4287" s="113"/>
    </row>
    <row r="4288" spans="16:16" x14ac:dyDescent="0.2">
      <c r="P4288" s="113"/>
    </row>
    <row r="4289" spans="16:16" x14ac:dyDescent="0.2">
      <c r="P4289" s="113"/>
    </row>
    <row r="4290" spans="16:16" x14ac:dyDescent="0.2">
      <c r="P4290" s="113"/>
    </row>
    <row r="4291" spans="16:16" x14ac:dyDescent="0.2">
      <c r="P4291" s="113"/>
    </row>
    <row r="4292" spans="16:16" x14ac:dyDescent="0.2">
      <c r="P4292" s="113"/>
    </row>
    <row r="4293" spans="16:16" x14ac:dyDescent="0.2">
      <c r="P4293" s="113"/>
    </row>
    <row r="4294" spans="16:16" x14ac:dyDescent="0.2">
      <c r="P4294" s="113"/>
    </row>
    <row r="4295" spans="16:16" x14ac:dyDescent="0.2">
      <c r="P4295" s="113"/>
    </row>
    <row r="4296" spans="16:16" x14ac:dyDescent="0.2">
      <c r="P4296" s="113"/>
    </row>
    <row r="4297" spans="16:16" x14ac:dyDescent="0.2">
      <c r="P4297" s="113"/>
    </row>
    <row r="4298" spans="16:16" x14ac:dyDescent="0.2">
      <c r="P4298" s="113"/>
    </row>
    <row r="4299" spans="16:16" x14ac:dyDescent="0.2">
      <c r="P4299" s="113"/>
    </row>
    <row r="4300" spans="16:16" x14ac:dyDescent="0.2">
      <c r="P4300" s="113"/>
    </row>
    <row r="4301" spans="16:16" x14ac:dyDescent="0.2">
      <c r="P4301" s="113"/>
    </row>
    <row r="4302" spans="16:16" x14ac:dyDescent="0.2">
      <c r="P4302" s="113"/>
    </row>
    <row r="4303" spans="16:16" x14ac:dyDescent="0.2">
      <c r="P4303" s="113"/>
    </row>
    <row r="4304" spans="16:16" x14ac:dyDescent="0.2">
      <c r="P4304" s="113"/>
    </row>
    <row r="4305" spans="16:16" x14ac:dyDescent="0.2">
      <c r="P4305" s="113"/>
    </row>
    <row r="4306" spans="16:16" x14ac:dyDescent="0.2">
      <c r="P4306" s="113"/>
    </row>
    <row r="4307" spans="16:16" x14ac:dyDescent="0.2">
      <c r="P4307" s="113"/>
    </row>
    <row r="4308" spans="16:16" x14ac:dyDescent="0.2">
      <c r="P4308" s="113"/>
    </row>
    <row r="4309" spans="16:16" x14ac:dyDescent="0.2">
      <c r="P4309" s="113"/>
    </row>
    <row r="4310" spans="16:16" x14ac:dyDescent="0.2">
      <c r="P4310" s="113"/>
    </row>
    <row r="4311" spans="16:16" x14ac:dyDescent="0.2">
      <c r="P4311" s="113"/>
    </row>
    <row r="4312" spans="16:16" x14ac:dyDescent="0.2">
      <c r="P4312" s="113"/>
    </row>
    <row r="4313" spans="16:16" x14ac:dyDescent="0.2">
      <c r="P4313" s="113"/>
    </row>
    <row r="4314" spans="16:16" x14ac:dyDescent="0.2">
      <c r="P4314" s="113"/>
    </row>
    <row r="4315" spans="16:16" x14ac:dyDescent="0.2">
      <c r="P4315" s="113"/>
    </row>
    <row r="4316" spans="16:16" x14ac:dyDescent="0.2">
      <c r="P4316" s="113"/>
    </row>
    <row r="4317" spans="16:16" x14ac:dyDescent="0.2">
      <c r="P4317" s="113"/>
    </row>
    <row r="4318" spans="16:16" x14ac:dyDescent="0.2">
      <c r="P4318" s="113"/>
    </row>
    <row r="4319" spans="16:16" x14ac:dyDescent="0.2">
      <c r="P4319" s="113"/>
    </row>
    <row r="4320" spans="16:16" x14ac:dyDescent="0.2">
      <c r="P4320" s="113"/>
    </row>
    <row r="4321" spans="16:16" x14ac:dyDescent="0.2">
      <c r="P4321" s="113"/>
    </row>
    <row r="4322" spans="16:16" x14ac:dyDescent="0.2">
      <c r="P4322" s="113"/>
    </row>
    <row r="4323" spans="16:16" x14ac:dyDescent="0.2">
      <c r="P4323" s="113"/>
    </row>
    <row r="4324" spans="16:16" x14ac:dyDescent="0.2">
      <c r="P4324" s="113"/>
    </row>
    <row r="4325" spans="16:16" x14ac:dyDescent="0.2">
      <c r="P4325" s="113"/>
    </row>
    <row r="4326" spans="16:16" x14ac:dyDescent="0.2">
      <c r="P4326" s="113"/>
    </row>
    <row r="4327" spans="16:16" x14ac:dyDescent="0.2">
      <c r="P4327" s="113"/>
    </row>
    <row r="4328" spans="16:16" x14ac:dyDescent="0.2">
      <c r="P4328" s="113"/>
    </row>
    <row r="4329" spans="16:16" x14ac:dyDescent="0.2">
      <c r="P4329" s="113"/>
    </row>
    <row r="4330" spans="16:16" x14ac:dyDescent="0.2">
      <c r="P4330" s="113"/>
    </row>
    <row r="4331" spans="16:16" x14ac:dyDescent="0.2">
      <c r="P4331" s="113"/>
    </row>
    <row r="4332" spans="16:16" x14ac:dyDescent="0.2">
      <c r="P4332" s="113"/>
    </row>
    <row r="4333" spans="16:16" x14ac:dyDescent="0.2">
      <c r="P4333" s="113"/>
    </row>
    <row r="4334" spans="16:16" x14ac:dyDescent="0.2">
      <c r="P4334" s="113"/>
    </row>
    <row r="4335" spans="16:16" x14ac:dyDescent="0.2">
      <c r="P4335" s="113"/>
    </row>
    <row r="4336" spans="16:16" x14ac:dyDescent="0.2">
      <c r="P4336" s="113"/>
    </row>
    <row r="4337" spans="16:16" x14ac:dyDescent="0.2">
      <c r="P4337" s="113"/>
    </row>
    <row r="4338" spans="16:16" x14ac:dyDescent="0.2">
      <c r="P4338" s="113"/>
    </row>
    <row r="4339" spans="16:16" x14ac:dyDescent="0.2">
      <c r="P4339" s="113"/>
    </row>
    <row r="4340" spans="16:16" x14ac:dyDescent="0.2">
      <c r="P4340" s="113"/>
    </row>
    <row r="4341" spans="16:16" x14ac:dyDescent="0.2">
      <c r="P4341" s="113"/>
    </row>
    <row r="4342" spans="16:16" x14ac:dyDescent="0.2">
      <c r="P4342" s="113"/>
    </row>
    <row r="4343" spans="16:16" x14ac:dyDescent="0.2">
      <c r="P4343" s="113"/>
    </row>
    <row r="4344" spans="16:16" x14ac:dyDescent="0.2">
      <c r="P4344" s="113"/>
    </row>
    <row r="4345" spans="16:16" x14ac:dyDescent="0.2">
      <c r="P4345" s="113"/>
    </row>
    <row r="4346" spans="16:16" x14ac:dyDescent="0.2">
      <c r="P4346" s="113"/>
    </row>
    <row r="4347" spans="16:16" x14ac:dyDescent="0.2">
      <c r="P4347" s="113"/>
    </row>
    <row r="4348" spans="16:16" x14ac:dyDescent="0.2">
      <c r="P4348" s="113"/>
    </row>
    <row r="4349" spans="16:16" x14ac:dyDescent="0.2">
      <c r="P4349" s="113"/>
    </row>
    <row r="4350" spans="16:16" x14ac:dyDescent="0.2">
      <c r="P4350" s="113"/>
    </row>
    <row r="4351" spans="16:16" x14ac:dyDescent="0.2">
      <c r="P4351" s="113"/>
    </row>
    <row r="4352" spans="16:16" x14ac:dyDescent="0.2">
      <c r="P4352" s="113"/>
    </row>
    <row r="4353" spans="16:16" x14ac:dyDescent="0.2">
      <c r="P4353" s="113"/>
    </row>
    <row r="4354" spans="16:16" x14ac:dyDescent="0.2">
      <c r="P4354" s="113"/>
    </row>
    <row r="4355" spans="16:16" x14ac:dyDescent="0.2">
      <c r="P4355" s="113"/>
    </row>
    <row r="4356" spans="16:16" x14ac:dyDescent="0.2">
      <c r="P4356" s="113"/>
    </row>
    <row r="4357" spans="16:16" x14ac:dyDescent="0.2">
      <c r="P4357" s="113"/>
    </row>
    <row r="4358" spans="16:16" x14ac:dyDescent="0.2">
      <c r="P4358" s="113"/>
    </row>
    <row r="4359" spans="16:16" x14ac:dyDescent="0.2">
      <c r="P4359" s="113"/>
    </row>
    <row r="4360" spans="16:16" x14ac:dyDescent="0.2">
      <c r="P4360" s="113"/>
    </row>
    <row r="4361" spans="16:16" x14ac:dyDescent="0.2">
      <c r="P4361" s="113"/>
    </row>
    <row r="4362" spans="16:16" x14ac:dyDescent="0.2">
      <c r="P4362" s="113"/>
    </row>
    <row r="4363" spans="16:16" x14ac:dyDescent="0.2">
      <c r="P4363" s="113"/>
    </row>
    <row r="4364" spans="16:16" x14ac:dyDescent="0.2">
      <c r="P4364" s="113"/>
    </row>
    <row r="4365" spans="16:16" x14ac:dyDescent="0.2">
      <c r="P4365" s="113"/>
    </row>
    <row r="4366" spans="16:16" x14ac:dyDescent="0.2">
      <c r="P4366" s="113"/>
    </row>
    <row r="4367" spans="16:16" x14ac:dyDescent="0.2">
      <c r="P4367" s="113"/>
    </row>
    <row r="4368" spans="16:16" x14ac:dyDescent="0.2">
      <c r="P4368" s="113"/>
    </row>
    <row r="4369" spans="16:16" x14ac:dyDescent="0.2">
      <c r="P4369" s="113"/>
    </row>
    <row r="4370" spans="16:16" x14ac:dyDescent="0.2">
      <c r="P4370" s="113"/>
    </row>
    <row r="4371" spans="16:16" x14ac:dyDescent="0.2">
      <c r="P4371" s="113"/>
    </row>
    <row r="4372" spans="16:16" x14ac:dyDescent="0.2">
      <c r="P4372" s="113"/>
    </row>
    <row r="4373" spans="16:16" x14ac:dyDescent="0.2">
      <c r="P4373" s="113"/>
    </row>
    <row r="4374" spans="16:16" x14ac:dyDescent="0.2">
      <c r="P4374" s="113"/>
    </row>
    <row r="4375" spans="16:16" x14ac:dyDescent="0.2">
      <c r="P4375" s="113"/>
    </row>
    <row r="4376" spans="16:16" x14ac:dyDescent="0.2">
      <c r="P4376" s="113"/>
    </row>
    <row r="4377" spans="16:16" x14ac:dyDescent="0.2">
      <c r="P4377" s="113"/>
    </row>
    <row r="4378" spans="16:16" x14ac:dyDescent="0.2">
      <c r="P4378" s="113"/>
    </row>
    <row r="4379" spans="16:16" x14ac:dyDescent="0.2">
      <c r="P4379" s="113"/>
    </row>
    <row r="4380" spans="16:16" x14ac:dyDescent="0.2">
      <c r="P4380" s="113"/>
    </row>
    <row r="4381" spans="16:16" x14ac:dyDescent="0.2">
      <c r="P4381" s="113"/>
    </row>
    <row r="4382" spans="16:16" x14ac:dyDescent="0.2">
      <c r="P4382" s="113"/>
    </row>
    <row r="4383" spans="16:16" x14ac:dyDescent="0.2">
      <c r="P4383" s="113"/>
    </row>
    <row r="4384" spans="16:16" x14ac:dyDescent="0.2">
      <c r="P4384" s="113"/>
    </row>
    <row r="4385" spans="16:16" x14ac:dyDescent="0.2">
      <c r="P4385" s="113"/>
    </row>
    <row r="4386" spans="16:16" x14ac:dyDescent="0.2">
      <c r="P4386" s="113"/>
    </row>
    <row r="4387" spans="16:16" x14ac:dyDescent="0.2">
      <c r="P4387" s="113"/>
    </row>
    <row r="4388" spans="16:16" x14ac:dyDescent="0.2">
      <c r="P4388" s="113"/>
    </row>
    <row r="4389" spans="16:16" x14ac:dyDescent="0.2">
      <c r="P4389" s="113"/>
    </row>
    <row r="4390" spans="16:16" x14ac:dyDescent="0.2">
      <c r="P4390" s="113"/>
    </row>
    <row r="4391" spans="16:16" x14ac:dyDescent="0.2">
      <c r="P4391" s="113"/>
    </row>
    <row r="4392" spans="16:16" x14ac:dyDescent="0.2">
      <c r="P4392" s="113"/>
    </row>
    <row r="4393" spans="16:16" x14ac:dyDescent="0.2">
      <c r="P4393" s="113"/>
    </row>
    <row r="4394" spans="16:16" x14ac:dyDescent="0.2">
      <c r="P4394" s="113"/>
    </row>
    <row r="4395" spans="16:16" x14ac:dyDescent="0.2">
      <c r="P4395" s="113"/>
    </row>
    <row r="4396" spans="16:16" x14ac:dyDescent="0.2">
      <c r="P4396" s="113"/>
    </row>
    <row r="4397" spans="16:16" x14ac:dyDescent="0.2">
      <c r="P4397" s="113"/>
    </row>
    <row r="4398" spans="16:16" x14ac:dyDescent="0.2">
      <c r="P4398" s="113"/>
    </row>
    <row r="4399" spans="16:16" x14ac:dyDescent="0.2">
      <c r="P4399" s="113"/>
    </row>
    <row r="4400" spans="16:16" x14ac:dyDescent="0.2">
      <c r="P4400" s="113"/>
    </row>
    <row r="4401" spans="16:16" x14ac:dyDescent="0.2">
      <c r="P4401" s="113"/>
    </row>
    <row r="4402" spans="16:16" x14ac:dyDescent="0.2">
      <c r="P4402" s="113"/>
    </row>
    <row r="4403" spans="16:16" x14ac:dyDescent="0.2">
      <c r="P4403" s="113"/>
    </row>
    <row r="4404" spans="16:16" x14ac:dyDescent="0.2">
      <c r="P4404" s="113"/>
    </row>
    <row r="4405" spans="16:16" x14ac:dyDescent="0.2">
      <c r="P4405" s="113"/>
    </row>
    <row r="4406" spans="16:16" x14ac:dyDescent="0.2">
      <c r="P4406" s="113"/>
    </row>
    <row r="4407" spans="16:16" x14ac:dyDescent="0.2">
      <c r="P4407" s="113"/>
    </row>
    <row r="4408" spans="16:16" x14ac:dyDescent="0.2">
      <c r="P4408" s="113"/>
    </row>
    <row r="4409" spans="16:16" x14ac:dyDescent="0.2">
      <c r="P4409" s="113"/>
    </row>
    <row r="4410" spans="16:16" x14ac:dyDescent="0.2">
      <c r="P4410" s="113"/>
    </row>
    <row r="4411" spans="16:16" x14ac:dyDescent="0.2">
      <c r="P4411" s="113"/>
    </row>
    <row r="4412" spans="16:16" x14ac:dyDescent="0.2">
      <c r="P4412" s="113"/>
    </row>
    <row r="4413" spans="16:16" x14ac:dyDescent="0.2">
      <c r="P4413" s="113"/>
    </row>
    <row r="4414" spans="16:16" x14ac:dyDescent="0.2">
      <c r="P4414" s="113"/>
    </row>
    <row r="4415" spans="16:16" x14ac:dyDescent="0.2">
      <c r="P4415" s="113"/>
    </row>
    <row r="4416" spans="16:16" x14ac:dyDescent="0.2">
      <c r="P4416" s="113"/>
    </row>
    <row r="4417" spans="16:16" x14ac:dyDescent="0.2">
      <c r="P4417" s="113"/>
    </row>
    <row r="4418" spans="16:16" x14ac:dyDescent="0.2">
      <c r="P4418" s="113"/>
    </row>
    <row r="4419" spans="16:16" x14ac:dyDescent="0.2">
      <c r="P4419" s="113"/>
    </row>
    <row r="4420" spans="16:16" x14ac:dyDescent="0.2">
      <c r="P4420" s="113"/>
    </row>
    <row r="4421" spans="16:16" x14ac:dyDescent="0.2">
      <c r="P4421" s="113"/>
    </row>
    <row r="4422" spans="16:16" x14ac:dyDescent="0.2">
      <c r="P4422" s="113"/>
    </row>
    <row r="4423" spans="16:16" x14ac:dyDescent="0.2">
      <c r="P4423" s="113"/>
    </row>
    <row r="4424" spans="16:16" x14ac:dyDescent="0.2">
      <c r="P4424" s="113"/>
    </row>
    <row r="4425" spans="16:16" x14ac:dyDescent="0.2">
      <c r="P4425" s="113"/>
    </row>
    <row r="4426" spans="16:16" x14ac:dyDescent="0.2">
      <c r="P4426" s="113"/>
    </row>
    <row r="4427" spans="16:16" x14ac:dyDescent="0.2">
      <c r="P4427" s="113"/>
    </row>
    <row r="4428" spans="16:16" x14ac:dyDescent="0.2">
      <c r="P4428" s="113"/>
    </row>
    <row r="4429" spans="16:16" x14ac:dyDescent="0.2">
      <c r="P4429" s="113"/>
    </row>
    <row r="4430" spans="16:16" x14ac:dyDescent="0.2">
      <c r="P4430" s="113"/>
    </row>
    <row r="4431" spans="16:16" x14ac:dyDescent="0.2">
      <c r="P4431" s="113"/>
    </row>
    <row r="4432" spans="16:16" x14ac:dyDescent="0.2">
      <c r="P4432" s="113"/>
    </row>
    <row r="4433" spans="16:16" x14ac:dyDescent="0.2">
      <c r="P4433" s="113"/>
    </row>
    <row r="4434" spans="16:16" x14ac:dyDescent="0.2">
      <c r="P4434" s="113"/>
    </row>
    <row r="4435" spans="16:16" x14ac:dyDescent="0.2">
      <c r="P4435" s="113"/>
    </row>
    <row r="4436" spans="16:16" x14ac:dyDescent="0.2">
      <c r="P4436" s="113"/>
    </row>
    <row r="4437" spans="16:16" x14ac:dyDescent="0.2">
      <c r="P4437" s="113"/>
    </row>
    <row r="4438" spans="16:16" x14ac:dyDescent="0.2">
      <c r="P4438" s="113"/>
    </row>
    <row r="4439" spans="16:16" x14ac:dyDescent="0.2">
      <c r="P4439" s="113"/>
    </row>
    <row r="4440" spans="16:16" x14ac:dyDescent="0.2">
      <c r="P4440" s="113"/>
    </row>
    <row r="4441" spans="16:16" x14ac:dyDescent="0.2">
      <c r="P4441" s="113"/>
    </row>
    <row r="4442" spans="16:16" x14ac:dyDescent="0.2">
      <c r="P4442" s="113"/>
    </row>
    <row r="4443" spans="16:16" x14ac:dyDescent="0.2">
      <c r="P4443" s="113"/>
    </row>
    <row r="4444" spans="16:16" x14ac:dyDescent="0.2">
      <c r="P4444" s="113"/>
    </row>
    <row r="4445" spans="16:16" x14ac:dyDescent="0.2">
      <c r="P4445" s="113"/>
    </row>
    <row r="4446" spans="16:16" x14ac:dyDescent="0.2">
      <c r="P4446" s="113"/>
    </row>
    <row r="4447" spans="16:16" x14ac:dyDescent="0.2">
      <c r="P4447" s="113"/>
    </row>
    <row r="4448" spans="16:16" x14ac:dyDescent="0.2">
      <c r="P4448" s="113"/>
    </row>
    <row r="4449" spans="16:16" x14ac:dyDescent="0.2">
      <c r="P4449" s="113"/>
    </row>
    <row r="4450" spans="16:16" x14ac:dyDescent="0.2">
      <c r="P4450" s="113"/>
    </row>
    <row r="4451" spans="16:16" x14ac:dyDescent="0.2">
      <c r="P4451" s="113"/>
    </row>
    <row r="4452" spans="16:16" x14ac:dyDescent="0.2">
      <c r="P4452" s="113"/>
    </row>
    <row r="4453" spans="16:16" x14ac:dyDescent="0.2">
      <c r="P4453" s="113"/>
    </row>
    <row r="4454" spans="16:16" x14ac:dyDescent="0.2">
      <c r="P4454" s="113"/>
    </row>
    <row r="4455" spans="16:16" x14ac:dyDescent="0.2">
      <c r="P4455" s="113"/>
    </row>
    <row r="4456" spans="16:16" x14ac:dyDescent="0.2">
      <c r="P4456" s="113"/>
    </row>
    <row r="4457" spans="16:16" x14ac:dyDescent="0.2">
      <c r="P4457" s="113"/>
    </row>
    <row r="4458" spans="16:16" x14ac:dyDescent="0.2">
      <c r="P4458" s="113"/>
    </row>
    <row r="4459" spans="16:16" x14ac:dyDescent="0.2">
      <c r="P4459" s="113"/>
    </row>
    <row r="4460" spans="16:16" x14ac:dyDescent="0.2">
      <c r="P4460" s="113"/>
    </row>
    <row r="4461" spans="16:16" x14ac:dyDescent="0.2">
      <c r="P4461" s="113"/>
    </row>
    <row r="4462" spans="16:16" x14ac:dyDescent="0.2">
      <c r="P4462" s="113"/>
    </row>
    <row r="4463" spans="16:16" x14ac:dyDescent="0.2">
      <c r="P4463" s="113"/>
    </row>
    <row r="4464" spans="16:16" x14ac:dyDescent="0.2">
      <c r="P4464" s="113"/>
    </row>
    <row r="4465" spans="16:16" x14ac:dyDescent="0.2">
      <c r="P4465" s="113"/>
    </row>
    <row r="4466" spans="16:16" x14ac:dyDescent="0.2">
      <c r="P4466" s="113"/>
    </row>
    <row r="4467" spans="16:16" x14ac:dyDescent="0.2">
      <c r="P4467" s="113"/>
    </row>
    <row r="4468" spans="16:16" x14ac:dyDescent="0.2">
      <c r="P4468" s="113"/>
    </row>
    <row r="4469" spans="16:16" x14ac:dyDescent="0.2">
      <c r="P4469" s="113"/>
    </row>
    <row r="4470" spans="16:16" x14ac:dyDescent="0.2">
      <c r="P4470" s="113"/>
    </row>
    <row r="4471" spans="16:16" x14ac:dyDescent="0.2">
      <c r="P4471" s="113"/>
    </row>
    <row r="4472" spans="16:16" x14ac:dyDescent="0.2">
      <c r="P4472" s="113"/>
    </row>
    <row r="4473" spans="16:16" x14ac:dyDescent="0.2">
      <c r="P4473" s="113"/>
    </row>
    <row r="4474" spans="16:16" x14ac:dyDescent="0.2">
      <c r="P4474" s="113"/>
    </row>
    <row r="4475" spans="16:16" x14ac:dyDescent="0.2">
      <c r="P4475" s="113"/>
    </row>
    <row r="4476" spans="16:16" x14ac:dyDescent="0.2">
      <c r="P4476" s="113"/>
    </row>
    <row r="4477" spans="16:16" x14ac:dyDescent="0.2">
      <c r="P4477" s="113"/>
    </row>
    <row r="4478" spans="16:16" x14ac:dyDescent="0.2">
      <c r="P4478" s="113"/>
    </row>
    <row r="4479" spans="16:16" x14ac:dyDescent="0.2">
      <c r="P4479" s="113"/>
    </row>
    <row r="4480" spans="16:16" x14ac:dyDescent="0.2">
      <c r="P4480" s="113"/>
    </row>
    <row r="4481" spans="16:16" x14ac:dyDescent="0.2">
      <c r="P4481" s="113"/>
    </row>
    <row r="4482" spans="16:16" x14ac:dyDescent="0.2">
      <c r="P4482" s="113"/>
    </row>
    <row r="4483" spans="16:16" x14ac:dyDescent="0.2">
      <c r="P4483" s="113"/>
    </row>
    <row r="4484" spans="16:16" x14ac:dyDescent="0.2">
      <c r="P4484" s="113"/>
    </row>
    <row r="4485" spans="16:16" x14ac:dyDescent="0.2">
      <c r="P4485" s="113"/>
    </row>
    <row r="4486" spans="16:16" x14ac:dyDescent="0.2">
      <c r="P4486" s="113"/>
    </row>
    <row r="4487" spans="16:16" x14ac:dyDescent="0.2">
      <c r="P4487" s="113"/>
    </row>
    <row r="4488" spans="16:16" x14ac:dyDescent="0.2">
      <c r="P4488" s="113"/>
    </row>
    <row r="4489" spans="16:16" x14ac:dyDescent="0.2">
      <c r="P4489" s="113"/>
    </row>
    <row r="4490" spans="16:16" x14ac:dyDescent="0.2">
      <c r="P4490" s="113"/>
    </row>
    <row r="4491" spans="16:16" x14ac:dyDescent="0.2">
      <c r="P4491" s="113"/>
    </row>
    <row r="4492" spans="16:16" x14ac:dyDescent="0.2">
      <c r="P4492" s="113"/>
    </row>
    <row r="4493" spans="16:16" x14ac:dyDescent="0.2">
      <c r="P4493" s="113"/>
    </row>
    <row r="4494" spans="16:16" x14ac:dyDescent="0.2">
      <c r="P4494" s="113"/>
    </row>
    <row r="4495" spans="16:16" x14ac:dyDescent="0.2">
      <c r="P4495" s="113"/>
    </row>
    <row r="4496" spans="16:16" x14ac:dyDescent="0.2">
      <c r="P4496" s="113"/>
    </row>
    <row r="4497" spans="16:16" x14ac:dyDescent="0.2">
      <c r="P4497" s="113"/>
    </row>
    <row r="4498" spans="16:16" x14ac:dyDescent="0.2">
      <c r="P4498" s="113"/>
    </row>
    <row r="4499" spans="16:16" x14ac:dyDescent="0.2">
      <c r="P4499" s="113"/>
    </row>
    <row r="4500" spans="16:16" x14ac:dyDescent="0.2">
      <c r="P4500" s="113"/>
    </row>
    <row r="4501" spans="16:16" x14ac:dyDescent="0.2">
      <c r="P4501" s="113"/>
    </row>
    <row r="4502" spans="16:16" x14ac:dyDescent="0.2">
      <c r="P4502" s="113"/>
    </row>
    <row r="4503" spans="16:16" x14ac:dyDescent="0.2">
      <c r="P4503" s="113"/>
    </row>
    <row r="4504" spans="16:16" x14ac:dyDescent="0.2">
      <c r="P4504" s="113"/>
    </row>
    <row r="4505" spans="16:16" x14ac:dyDescent="0.2">
      <c r="P4505" s="113"/>
    </row>
    <row r="4506" spans="16:16" x14ac:dyDescent="0.2">
      <c r="P4506" s="113"/>
    </row>
    <row r="4507" spans="16:16" x14ac:dyDescent="0.2">
      <c r="P4507" s="113"/>
    </row>
    <row r="4508" spans="16:16" x14ac:dyDescent="0.2">
      <c r="P4508" s="113"/>
    </row>
    <row r="4509" spans="16:16" x14ac:dyDescent="0.2">
      <c r="P4509" s="113"/>
    </row>
    <row r="4510" spans="16:16" x14ac:dyDescent="0.2">
      <c r="P4510" s="113"/>
    </row>
    <row r="4511" spans="16:16" x14ac:dyDescent="0.2">
      <c r="P4511" s="113"/>
    </row>
    <row r="4512" spans="16:16" x14ac:dyDescent="0.2">
      <c r="P4512" s="113"/>
    </row>
    <row r="4513" spans="16:16" x14ac:dyDescent="0.2">
      <c r="P4513" s="113"/>
    </row>
    <row r="4514" spans="16:16" x14ac:dyDescent="0.2">
      <c r="P4514" s="113"/>
    </row>
    <row r="4515" spans="16:16" x14ac:dyDescent="0.2">
      <c r="P4515" s="113"/>
    </row>
    <row r="4516" spans="16:16" x14ac:dyDescent="0.2">
      <c r="P4516" s="113"/>
    </row>
    <row r="4517" spans="16:16" x14ac:dyDescent="0.2">
      <c r="P4517" s="113"/>
    </row>
    <row r="4518" spans="16:16" x14ac:dyDescent="0.2">
      <c r="P4518" s="113"/>
    </row>
    <row r="4519" spans="16:16" x14ac:dyDescent="0.2">
      <c r="P4519" s="113"/>
    </row>
    <row r="4520" spans="16:16" x14ac:dyDescent="0.2">
      <c r="P4520" s="113"/>
    </row>
    <row r="4521" spans="16:16" x14ac:dyDescent="0.2">
      <c r="P4521" s="113"/>
    </row>
    <row r="4522" spans="16:16" x14ac:dyDescent="0.2">
      <c r="P4522" s="113"/>
    </row>
    <row r="4523" spans="16:16" x14ac:dyDescent="0.2">
      <c r="P4523" s="113"/>
    </row>
    <row r="4524" spans="16:16" x14ac:dyDescent="0.2">
      <c r="P4524" s="113"/>
    </row>
    <row r="4525" spans="16:16" x14ac:dyDescent="0.2">
      <c r="P4525" s="113"/>
    </row>
    <row r="4526" spans="16:16" x14ac:dyDescent="0.2">
      <c r="P4526" s="113"/>
    </row>
    <row r="4527" spans="16:16" x14ac:dyDescent="0.2">
      <c r="P4527" s="113"/>
    </row>
    <row r="4528" spans="16:16" x14ac:dyDescent="0.2">
      <c r="P4528" s="113"/>
    </row>
    <row r="4529" spans="16:16" x14ac:dyDescent="0.2">
      <c r="P4529" s="113"/>
    </row>
    <row r="4530" spans="16:16" x14ac:dyDescent="0.2">
      <c r="P4530" s="113"/>
    </row>
    <row r="4531" spans="16:16" x14ac:dyDescent="0.2">
      <c r="P4531" s="113"/>
    </row>
    <row r="4532" spans="16:16" x14ac:dyDescent="0.2">
      <c r="P4532" s="113"/>
    </row>
    <row r="4533" spans="16:16" x14ac:dyDescent="0.2">
      <c r="P4533" s="113"/>
    </row>
    <row r="4534" spans="16:16" x14ac:dyDescent="0.2">
      <c r="P4534" s="113"/>
    </row>
    <row r="4535" spans="16:16" x14ac:dyDescent="0.2">
      <c r="P4535" s="113"/>
    </row>
    <row r="4536" spans="16:16" x14ac:dyDescent="0.2">
      <c r="P4536" s="113"/>
    </row>
    <row r="4537" spans="16:16" x14ac:dyDescent="0.2">
      <c r="P4537" s="113"/>
    </row>
    <row r="4538" spans="16:16" x14ac:dyDescent="0.2">
      <c r="P4538" s="113"/>
    </row>
    <row r="4539" spans="16:16" x14ac:dyDescent="0.2">
      <c r="P4539" s="113"/>
    </row>
    <row r="4540" spans="16:16" x14ac:dyDescent="0.2">
      <c r="P4540" s="113"/>
    </row>
    <row r="4541" spans="16:16" x14ac:dyDescent="0.2">
      <c r="P4541" s="113"/>
    </row>
    <row r="4542" spans="16:16" x14ac:dyDescent="0.2">
      <c r="P4542" s="113"/>
    </row>
    <row r="4543" spans="16:16" x14ac:dyDescent="0.2">
      <c r="P4543" s="113"/>
    </row>
    <row r="4544" spans="16:16" x14ac:dyDescent="0.2">
      <c r="P4544" s="113"/>
    </row>
    <row r="4545" spans="16:16" x14ac:dyDescent="0.2">
      <c r="P4545" s="113"/>
    </row>
    <row r="4546" spans="16:16" x14ac:dyDescent="0.2">
      <c r="P4546" s="113"/>
    </row>
    <row r="4547" spans="16:16" x14ac:dyDescent="0.2">
      <c r="P4547" s="113"/>
    </row>
    <row r="4548" spans="16:16" x14ac:dyDescent="0.2">
      <c r="P4548" s="113"/>
    </row>
    <row r="4549" spans="16:16" x14ac:dyDescent="0.2">
      <c r="P4549" s="113"/>
    </row>
    <row r="4550" spans="16:16" x14ac:dyDescent="0.2">
      <c r="P4550" s="113"/>
    </row>
    <row r="4551" spans="16:16" x14ac:dyDescent="0.2">
      <c r="P4551" s="113"/>
    </row>
    <row r="4552" spans="16:16" x14ac:dyDescent="0.2">
      <c r="P4552" s="113"/>
    </row>
    <row r="4553" spans="16:16" x14ac:dyDescent="0.2">
      <c r="P4553" s="113"/>
    </row>
    <row r="4554" spans="16:16" x14ac:dyDescent="0.2">
      <c r="P4554" s="113"/>
    </row>
    <row r="4555" spans="16:16" x14ac:dyDescent="0.2">
      <c r="P4555" s="113"/>
    </row>
    <row r="4556" spans="16:16" x14ac:dyDescent="0.2">
      <c r="P4556" s="113"/>
    </row>
    <row r="4557" spans="16:16" x14ac:dyDescent="0.2">
      <c r="P4557" s="113"/>
    </row>
    <row r="4558" spans="16:16" x14ac:dyDescent="0.2">
      <c r="P4558" s="113"/>
    </row>
    <row r="4559" spans="16:16" x14ac:dyDescent="0.2">
      <c r="P4559" s="113"/>
    </row>
    <row r="4560" spans="16:16" x14ac:dyDescent="0.2">
      <c r="P4560" s="113"/>
    </row>
    <row r="4561" spans="16:16" x14ac:dyDescent="0.2">
      <c r="P4561" s="113"/>
    </row>
    <row r="4562" spans="16:16" x14ac:dyDescent="0.2">
      <c r="P4562" s="113"/>
    </row>
    <row r="4563" spans="16:16" x14ac:dyDescent="0.2">
      <c r="P4563" s="113"/>
    </row>
    <row r="4564" spans="16:16" x14ac:dyDescent="0.2">
      <c r="P4564" s="113"/>
    </row>
    <row r="4565" spans="16:16" x14ac:dyDescent="0.2">
      <c r="P4565" s="113"/>
    </row>
    <row r="4566" spans="16:16" x14ac:dyDescent="0.2">
      <c r="P4566" s="113"/>
    </row>
    <row r="4567" spans="16:16" x14ac:dyDescent="0.2">
      <c r="P4567" s="113"/>
    </row>
    <row r="4568" spans="16:16" x14ac:dyDescent="0.2">
      <c r="P4568" s="113"/>
    </row>
    <row r="4569" spans="16:16" x14ac:dyDescent="0.2">
      <c r="P4569" s="113"/>
    </row>
    <row r="4570" spans="16:16" x14ac:dyDescent="0.2">
      <c r="P4570" s="113"/>
    </row>
    <row r="4571" spans="16:16" x14ac:dyDescent="0.2">
      <c r="P4571" s="113"/>
    </row>
    <row r="4572" spans="16:16" x14ac:dyDescent="0.2">
      <c r="P4572" s="113"/>
    </row>
    <row r="4573" spans="16:16" x14ac:dyDescent="0.2">
      <c r="P4573" s="113"/>
    </row>
    <row r="4574" spans="16:16" x14ac:dyDescent="0.2">
      <c r="P4574" s="113"/>
    </row>
    <row r="4575" spans="16:16" x14ac:dyDescent="0.2">
      <c r="P4575" s="113"/>
    </row>
    <row r="4576" spans="16:16" x14ac:dyDescent="0.2">
      <c r="P4576" s="113"/>
    </row>
    <row r="4577" spans="16:16" x14ac:dyDescent="0.2">
      <c r="P4577" s="113"/>
    </row>
    <row r="4578" spans="16:16" x14ac:dyDescent="0.2">
      <c r="P4578" s="113"/>
    </row>
    <row r="4579" spans="16:16" x14ac:dyDescent="0.2">
      <c r="P4579" s="113"/>
    </row>
    <row r="4580" spans="16:16" x14ac:dyDescent="0.2">
      <c r="P4580" s="113"/>
    </row>
    <row r="4581" spans="16:16" x14ac:dyDescent="0.2">
      <c r="P4581" s="113"/>
    </row>
    <row r="4582" spans="16:16" x14ac:dyDescent="0.2">
      <c r="P4582" s="113"/>
    </row>
    <row r="4583" spans="16:16" x14ac:dyDescent="0.2">
      <c r="P4583" s="113"/>
    </row>
    <row r="4584" spans="16:16" x14ac:dyDescent="0.2">
      <c r="P4584" s="113"/>
    </row>
    <row r="4585" spans="16:16" x14ac:dyDescent="0.2">
      <c r="P4585" s="113"/>
    </row>
    <row r="4586" spans="16:16" x14ac:dyDescent="0.2">
      <c r="P4586" s="113"/>
    </row>
    <row r="4587" spans="16:16" x14ac:dyDescent="0.2">
      <c r="P4587" s="113"/>
    </row>
    <row r="4588" spans="16:16" x14ac:dyDescent="0.2">
      <c r="P4588" s="113"/>
    </row>
    <row r="4589" spans="16:16" x14ac:dyDescent="0.2">
      <c r="P4589" s="113"/>
    </row>
    <row r="4590" spans="16:16" x14ac:dyDescent="0.2">
      <c r="P4590" s="113"/>
    </row>
    <row r="4591" spans="16:16" x14ac:dyDescent="0.2">
      <c r="P4591" s="113"/>
    </row>
    <row r="4592" spans="16:16" x14ac:dyDescent="0.2">
      <c r="P4592" s="113"/>
    </row>
    <row r="4593" spans="16:16" x14ac:dyDescent="0.2">
      <c r="P4593" s="113"/>
    </row>
    <row r="4594" spans="16:16" x14ac:dyDescent="0.2">
      <c r="P4594" s="113"/>
    </row>
    <row r="4595" spans="16:16" x14ac:dyDescent="0.2">
      <c r="P4595" s="113"/>
    </row>
    <row r="4596" spans="16:16" x14ac:dyDescent="0.2">
      <c r="P4596" s="113"/>
    </row>
    <row r="4597" spans="16:16" x14ac:dyDescent="0.2">
      <c r="P4597" s="113"/>
    </row>
    <row r="4598" spans="16:16" x14ac:dyDescent="0.2">
      <c r="P4598" s="113"/>
    </row>
    <row r="4599" spans="16:16" x14ac:dyDescent="0.2">
      <c r="P4599" s="113"/>
    </row>
    <row r="4600" spans="16:16" x14ac:dyDescent="0.2">
      <c r="P4600" s="113"/>
    </row>
    <row r="4601" spans="16:16" x14ac:dyDescent="0.2">
      <c r="P4601" s="113"/>
    </row>
    <row r="4602" spans="16:16" x14ac:dyDescent="0.2">
      <c r="P4602" s="113"/>
    </row>
    <row r="4603" spans="16:16" x14ac:dyDescent="0.2">
      <c r="P4603" s="113"/>
    </row>
    <row r="4604" spans="16:16" x14ac:dyDescent="0.2">
      <c r="P4604" s="113"/>
    </row>
    <row r="4605" spans="16:16" x14ac:dyDescent="0.2">
      <c r="P4605" s="113"/>
    </row>
    <row r="4606" spans="16:16" x14ac:dyDescent="0.2">
      <c r="P4606" s="113"/>
    </row>
    <row r="4607" spans="16:16" x14ac:dyDescent="0.2">
      <c r="P4607" s="113"/>
    </row>
    <row r="4608" spans="16:16" x14ac:dyDescent="0.2">
      <c r="P4608" s="113"/>
    </row>
    <row r="4609" spans="16:16" x14ac:dyDescent="0.2">
      <c r="P4609" s="113"/>
    </row>
    <row r="4610" spans="16:16" x14ac:dyDescent="0.2">
      <c r="P4610" s="113"/>
    </row>
    <row r="4611" spans="16:16" x14ac:dyDescent="0.2">
      <c r="P4611" s="113"/>
    </row>
    <row r="4612" spans="16:16" x14ac:dyDescent="0.2">
      <c r="P4612" s="113"/>
    </row>
    <row r="4613" spans="16:16" x14ac:dyDescent="0.2">
      <c r="P4613" s="113"/>
    </row>
    <row r="4614" spans="16:16" x14ac:dyDescent="0.2">
      <c r="P4614" s="113"/>
    </row>
    <row r="4615" spans="16:16" x14ac:dyDescent="0.2">
      <c r="P4615" s="113"/>
    </row>
    <row r="4616" spans="16:16" x14ac:dyDescent="0.2">
      <c r="P4616" s="113"/>
    </row>
    <row r="4617" spans="16:16" x14ac:dyDescent="0.2">
      <c r="P4617" s="113"/>
    </row>
    <row r="4618" spans="16:16" x14ac:dyDescent="0.2">
      <c r="P4618" s="113"/>
    </row>
    <row r="4619" spans="16:16" x14ac:dyDescent="0.2">
      <c r="P4619" s="113"/>
    </row>
    <row r="4620" spans="16:16" x14ac:dyDescent="0.2">
      <c r="P4620" s="113"/>
    </row>
    <row r="4621" spans="16:16" x14ac:dyDescent="0.2">
      <c r="P4621" s="113"/>
    </row>
    <row r="4622" spans="16:16" x14ac:dyDescent="0.2">
      <c r="P4622" s="113"/>
    </row>
    <row r="4623" spans="16:16" x14ac:dyDescent="0.2">
      <c r="P4623" s="113"/>
    </row>
    <row r="4624" spans="16:16" x14ac:dyDescent="0.2">
      <c r="P4624" s="113"/>
    </row>
    <row r="4625" spans="16:16" x14ac:dyDescent="0.2">
      <c r="P4625" s="113"/>
    </row>
    <row r="4626" spans="16:16" x14ac:dyDescent="0.2">
      <c r="P4626" s="113"/>
    </row>
    <row r="4627" spans="16:16" x14ac:dyDescent="0.2">
      <c r="P4627" s="113"/>
    </row>
    <row r="4628" spans="16:16" x14ac:dyDescent="0.2">
      <c r="P4628" s="113"/>
    </row>
    <row r="4629" spans="16:16" x14ac:dyDescent="0.2">
      <c r="P4629" s="113"/>
    </row>
    <row r="4630" spans="16:16" x14ac:dyDescent="0.2">
      <c r="P4630" s="113"/>
    </row>
    <row r="4631" spans="16:16" x14ac:dyDescent="0.2">
      <c r="P4631" s="113"/>
    </row>
    <row r="4632" spans="16:16" x14ac:dyDescent="0.2">
      <c r="P4632" s="113"/>
    </row>
    <row r="4633" spans="16:16" x14ac:dyDescent="0.2">
      <c r="P4633" s="113"/>
    </row>
    <row r="4634" spans="16:16" x14ac:dyDescent="0.2">
      <c r="P4634" s="113"/>
    </row>
    <row r="4635" spans="16:16" x14ac:dyDescent="0.2">
      <c r="P4635" s="113"/>
    </row>
    <row r="4636" spans="16:16" x14ac:dyDescent="0.2">
      <c r="P4636" s="113"/>
    </row>
    <row r="4637" spans="16:16" x14ac:dyDescent="0.2">
      <c r="P4637" s="113"/>
    </row>
    <row r="4638" spans="16:16" x14ac:dyDescent="0.2">
      <c r="P4638" s="113"/>
    </row>
    <row r="4639" spans="16:16" x14ac:dyDescent="0.2">
      <c r="P4639" s="113"/>
    </row>
    <row r="4640" spans="16:16" x14ac:dyDescent="0.2">
      <c r="P4640" s="113"/>
    </row>
    <row r="4641" spans="16:16" x14ac:dyDescent="0.2">
      <c r="P4641" s="113"/>
    </row>
    <row r="4642" spans="16:16" x14ac:dyDescent="0.2">
      <c r="P4642" s="113"/>
    </row>
    <row r="4643" spans="16:16" x14ac:dyDescent="0.2">
      <c r="P4643" s="113"/>
    </row>
    <row r="4644" spans="16:16" x14ac:dyDescent="0.2">
      <c r="P4644" s="113"/>
    </row>
    <row r="4645" spans="16:16" x14ac:dyDescent="0.2">
      <c r="P4645" s="113"/>
    </row>
    <row r="4646" spans="16:16" x14ac:dyDescent="0.2">
      <c r="P4646" s="113"/>
    </row>
    <row r="4647" spans="16:16" x14ac:dyDescent="0.2">
      <c r="P4647" s="113"/>
    </row>
    <row r="4648" spans="16:16" x14ac:dyDescent="0.2">
      <c r="P4648" s="113"/>
    </row>
    <row r="4649" spans="16:16" x14ac:dyDescent="0.2">
      <c r="P4649" s="113"/>
    </row>
    <row r="4650" spans="16:16" x14ac:dyDescent="0.2">
      <c r="P4650" s="113"/>
    </row>
    <row r="4651" spans="16:16" x14ac:dyDescent="0.2">
      <c r="P4651" s="113"/>
    </row>
    <row r="4652" spans="16:16" x14ac:dyDescent="0.2">
      <c r="P4652" s="113"/>
    </row>
    <row r="4653" spans="16:16" x14ac:dyDescent="0.2">
      <c r="P4653" s="113"/>
    </row>
    <row r="4654" spans="16:16" x14ac:dyDescent="0.2">
      <c r="P4654" s="113"/>
    </row>
    <row r="4655" spans="16:16" x14ac:dyDescent="0.2">
      <c r="P4655" s="113"/>
    </row>
    <row r="4656" spans="16:16" x14ac:dyDescent="0.2">
      <c r="P4656" s="113"/>
    </row>
    <row r="4657" spans="16:16" x14ac:dyDescent="0.2">
      <c r="P4657" s="113"/>
    </row>
    <row r="4658" spans="16:16" x14ac:dyDescent="0.2">
      <c r="P4658" s="113"/>
    </row>
    <row r="4659" spans="16:16" x14ac:dyDescent="0.2">
      <c r="P4659" s="113"/>
    </row>
    <row r="4660" spans="16:16" x14ac:dyDescent="0.2">
      <c r="P4660" s="113"/>
    </row>
    <row r="4661" spans="16:16" x14ac:dyDescent="0.2">
      <c r="P4661" s="113"/>
    </row>
    <row r="4662" spans="16:16" x14ac:dyDescent="0.2">
      <c r="P4662" s="113"/>
    </row>
    <row r="4663" spans="16:16" x14ac:dyDescent="0.2">
      <c r="P4663" s="113"/>
    </row>
    <row r="4664" spans="16:16" x14ac:dyDescent="0.2">
      <c r="P4664" s="113"/>
    </row>
    <row r="4665" spans="16:16" x14ac:dyDescent="0.2">
      <c r="P4665" s="113"/>
    </row>
    <row r="4666" spans="16:16" x14ac:dyDescent="0.2">
      <c r="P4666" s="113"/>
    </row>
    <row r="4667" spans="16:16" x14ac:dyDescent="0.2">
      <c r="P4667" s="113"/>
    </row>
    <row r="4668" spans="16:16" x14ac:dyDescent="0.2">
      <c r="P4668" s="113"/>
    </row>
    <row r="4669" spans="16:16" x14ac:dyDescent="0.2">
      <c r="P4669" s="113"/>
    </row>
    <row r="4670" spans="16:16" x14ac:dyDescent="0.2">
      <c r="P4670" s="113"/>
    </row>
    <row r="4671" spans="16:16" x14ac:dyDescent="0.2">
      <c r="P4671" s="113"/>
    </row>
    <row r="4672" spans="16:16" x14ac:dyDescent="0.2">
      <c r="P4672" s="113"/>
    </row>
    <row r="4673" spans="16:16" x14ac:dyDescent="0.2">
      <c r="P4673" s="113"/>
    </row>
    <row r="4674" spans="16:16" x14ac:dyDescent="0.2">
      <c r="P4674" s="113"/>
    </row>
    <row r="4675" spans="16:16" x14ac:dyDescent="0.2">
      <c r="P4675" s="113"/>
    </row>
    <row r="4676" spans="16:16" x14ac:dyDescent="0.2">
      <c r="P4676" s="113"/>
    </row>
    <row r="4677" spans="16:16" x14ac:dyDescent="0.2">
      <c r="P4677" s="113"/>
    </row>
    <row r="4678" spans="16:16" x14ac:dyDescent="0.2">
      <c r="P4678" s="113"/>
    </row>
    <row r="4679" spans="16:16" x14ac:dyDescent="0.2">
      <c r="P4679" s="113"/>
    </row>
    <row r="4680" spans="16:16" x14ac:dyDescent="0.2">
      <c r="P4680" s="113"/>
    </row>
    <row r="4681" spans="16:16" x14ac:dyDescent="0.2">
      <c r="P4681" s="113"/>
    </row>
    <row r="4682" spans="16:16" x14ac:dyDescent="0.2">
      <c r="P4682" s="113"/>
    </row>
    <row r="4683" spans="16:16" x14ac:dyDescent="0.2">
      <c r="P4683" s="113"/>
    </row>
    <row r="4684" spans="16:16" x14ac:dyDescent="0.2">
      <c r="P4684" s="113"/>
    </row>
    <row r="4685" spans="16:16" x14ac:dyDescent="0.2">
      <c r="P4685" s="113"/>
    </row>
    <row r="4686" spans="16:16" x14ac:dyDescent="0.2">
      <c r="P4686" s="113"/>
    </row>
    <row r="4687" spans="16:16" x14ac:dyDescent="0.2">
      <c r="P4687" s="113"/>
    </row>
    <row r="4688" spans="16:16" x14ac:dyDescent="0.2">
      <c r="P4688" s="113"/>
    </row>
    <row r="4689" spans="16:16" x14ac:dyDescent="0.2">
      <c r="P4689" s="113"/>
    </row>
    <row r="4690" spans="16:16" x14ac:dyDescent="0.2">
      <c r="P4690" s="113"/>
    </row>
    <row r="4691" spans="16:16" x14ac:dyDescent="0.2">
      <c r="P4691" s="113"/>
    </row>
    <row r="4692" spans="16:16" x14ac:dyDescent="0.2">
      <c r="P4692" s="113"/>
    </row>
    <row r="4693" spans="16:16" x14ac:dyDescent="0.2">
      <c r="P4693" s="113"/>
    </row>
    <row r="4694" spans="16:16" x14ac:dyDescent="0.2">
      <c r="P4694" s="113"/>
    </row>
    <row r="4695" spans="16:16" x14ac:dyDescent="0.2">
      <c r="P4695" s="113"/>
    </row>
    <row r="4696" spans="16:16" x14ac:dyDescent="0.2">
      <c r="P4696" s="113"/>
    </row>
    <row r="4697" spans="16:16" x14ac:dyDescent="0.2">
      <c r="P4697" s="113"/>
    </row>
    <row r="4698" spans="16:16" x14ac:dyDescent="0.2">
      <c r="P4698" s="113"/>
    </row>
    <row r="4699" spans="16:16" x14ac:dyDescent="0.2">
      <c r="P4699" s="113"/>
    </row>
    <row r="4700" spans="16:16" x14ac:dyDescent="0.2">
      <c r="P4700" s="113"/>
    </row>
    <row r="4701" spans="16:16" x14ac:dyDescent="0.2">
      <c r="P4701" s="113"/>
    </row>
    <row r="4702" spans="16:16" x14ac:dyDescent="0.2">
      <c r="P4702" s="113"/>
    </row>
    <row r="4703" spans="16:16" x14ac:dyDescent="0.2">
      <c r="P4703" s="113"/>
    </row>
    <row r="4704" spans="16:16" x14ac:dyDescent="0.2">
      <c r="P4704" s="113"/>
    </row>
    <row r="4705" spans="16:16" x14ac:dyDescent="0.2">
      <c r="P4705" s="113"/>
    </row>
    <row r="4706" spans="16:16" x14ac:dyDescent="0.2">
      <c r="P4706" s="113"/>
    </row>
    <row r="4707" spans="16:16" x14ac:dyDescent="0.2">
      <c r="P4707" s="113"/>
    </row>
    <row r="4708" spans="16:16" x14ac:dyDescent="0.2">
      <c r="P4708" s="113"/>
    </row>
    <row r="4709" spans="16:16" x14ac:dyDescent="0.2">
      <c r="P4709" s="113"/>
    </row>
    <row r="4710" spans="16:16" x14ac:dyDescent="0.2">
      <c r="P4710" s="113"/>
    </row>
    <row r="4711" spans="16:16" x14ac:dyDescent="0.2">
      <c r="P4711" s="113"/>
    </row>
    <row r="4712" spans="16:16" x14ac:dyDescent="0.2">
      <c r="P4712" s="113"/>
    </row>
    <row r="4713" spans="16:16" x14ac:dyDescent="0.2">
      <c r="P4713" s="113"/>
    </row>
    <row r="4714" spans="16:16" x14ac:dyDescent="0.2">
      <c r="P4714" s="113"/>
    </row>
    <row r="4715" spans="16:16" x14ac:dyDescent="0.2">
      <c r="P4715" s="113"/>
    </row>
    <row r="4716" spans="16:16" x14ac:dyDescent="0.2">
      <c r="P4716" s="113"/>
    </row>
    <row r="4717" spans="16:16" x14ac:dyDescent="0.2">
      <c r="P4717" s="113"/>
    </row>
    <row r="4718" spans="16:16" x14ac:dyDescent="0.2">
      <c r="P4718" s="113"/>
    </row>
    <row r="4719" spans="16:16" x14ac:dyDescent="0.2">
      <c r="P4719" s="113"/>
    </row>
    <row r="4720" spans="16:16" x14ac:dyDescent="0.2">
      <c r="P4720" s="113"/>
    </row>
    <row r="4721" spans="16:16" x14ac:dyDescent="0.2">
      <c r="P4721" s="113"/>
    </row>
    <row r="4722" spans="16:16" x14ac:dyDescent="0.2">
      <c r="P4722" s="113"/>
    </row>
    <row r="4723" spans="16:16" x14ac:dyDescent="0.2">
      <c r="P4723" s="113"/>
    </row>
    <row r="4724" spans="16:16" x14ac:dyDescent="0.2">
      <c r="P4724" s="113"/>
    </row>
    <row r="4725" spans="16:16" x14ac:dyDescent="0.2">
      <c r="P4725" s="113"/>
    </row>
    <row r="4726" spans="16:16" x14ac:dyDescent="0.2">
      <c r="P4726" s="113"/>
    </row>
    <row r="4727" spans="16:16" x14ac:dyDescent="0.2">
      <c r="P4727" s="113"/>
    </row>
    <row r="4728" spans="16:16" x14ac:dyDescent="0.2">
      <c r="P4728" s="113"/>
    </row>
    <row r="4729" spans="16:16" x14ac:dyDescent="0.2">
      <c r="P4729" s="113"/>
    </row>
    <row r="4730" spans="16:16" x14ac:dyDescent="0.2">
      <c r="P4730" s="113"/>
    </row>
    <row r="4731" spans="16:16" x14ac:dyDescent="0.2">
      <c r="P4731" s="113"/>
    </row>
    <row r="4732" spans="16:16" x14ac:dyDescent="0.2">
      <c r="P4732" s="113"/>
    </row>
    <row r="4733" spans="16:16" x14ac:dyDescent="0.2">
      <c r="P4733" s="113"/>
    </row>
    <row r="4734" spans="16:16" x14ac:dyDescent="0.2">
      <c r="P4734" s="113"/>
    </row>
    <row r="4735" spans="16:16" x14ac:dyDescent="0.2">
      <c r="P4735" s="113"/>
    </row>
    <row r="4736" spans="16:16" x14ac:dyDescent="0.2">
      <c r="P4736" s="113"/>
    </row>
    <row r="4737" spans="16:16" x14ac:dyDescent="0.2">
      <c r="P4737" s="113"/>
    </row>
    <row r="4738" spans="16:16" x14ac:dyDescent="0.2">
      <c r="P4738" s="113"/>
    </row>
    <row r="4739" spans="16:16" x14ac:dyDescent="0.2">
      <c r="P4739" s="113"/>
    </row>
    <row r="4740" spans="16:16" x14ac:dyDescent="0.2">
      <c r="P4740" s="113"/>
    </row>
    <row r="4741" spans="16:16" x14ac:dyDescent="0.2">
      <c r="P4741" s="113"/>
    </row>
    <row r="4742" spans="16:16" x14ac:dyDescent="0.2">
      <c r="P4742" s="113"/>
    </row>
    <row r="4743" spans="16:16" x14ac:dyDescent="0.2">
      <c r="P4743" s="113"/>
    </row>
    <row r="4744" spans="16:16" x14ac:dyDescent="0.2">
      <c r="P4744" s="113"/>
    </row>
    <row r="4745" spans="16:16" x14ac:dyDescent="0.2">
      <c r="P4745" s="113"/>
    </row>
    <row r="4746" spans="16:16" x14ac:dyDescent="0.2">
      <c r="P4746" s="113"/>
    </row>
    <row r="4747" spans="16:16" x14ac:dyDescent="0.2">
      <c r="P4747" s="113"/>
    </row>
    <row r="4748" spans="16:16" x14ac:dyDescent="0.2">
      <c r="P4748" s="113"/>
    </row>
    <row r="4749" spans="16:16" x14ac:dyDescent="0.2">
      <c r="P4749" s="113"/>
    </row>
    <row r="4750" spans="16:16" x14ac:dyDescent="0.2">
      <c r="P4750" s="113"/>
    </row>
    <row r="4751" spans="16:16" x14ac:dyDescent="0.2">
      <c r="P4751" s="113"/>
    </row>
    <row r="4752" spans="16:16" x14ac:dyDescent="0.2">
      <c r="P4752" s="113"/>
    </row>
    <row r="4753" spans="16:16" x14ac:dyDescent="0.2">
      <c r="P4753" s="113"/>
    </row>
    <row r="4754" spans="16:16" x14ac:dyDescent="0.2">
      <c r="P4754" s="113"/>
    </row>
    <row r="4755" spans="16:16" x14ac:dyDescent="0.2">
      <c r="P4755" s="113"/>
    </row>
    <row r="4756" spans="16:16" x14ac:dyDescent="0.2">
      <c r="P4756" s="113"/>
    </row>
    <row r="4757" spans="16:16" x14ac:dyDescent="0.2">
      <c r="P4757" s="113"/>
    </row>
    <row r="4758" spans="16:16" x14ac:dyDescent="0.2">
      <c r="P4758" s="113"/>
    </row>
    <row r="4759" spans="16:16" x14ac:dyDescent="0.2">
      <c r="P4759" s="113"/>
    </row>
    <row r="4760" spans="16:16" x14ac:dyDescent="0.2">
      <c r="P4760" s="113"/>
    </row>
    <row r="4761" spans="16:16" x14ac:dyDescent="0.2">
      <c r="P4761" s="113"/>
    </row>
    <row r="4762" spans="16:16" x14ac:dyDescent="0.2">
      <c r="P4762" s="113"/>
    </row>
    <row r="4763" spans="16:16" x14ac:dyDescent="0.2">
      <c r="P4763" s="113"/>
    </row>
    <row r="4764" spans="16:16" x14ac:dyDescent="0.2">
      <c r="P4764" s="113"/>
    </row>
    <row r="4765" spans="16:16" x14ac:dyDescent="0.2">
      <c r="P4765" s="113"/>
    </row>
    <row r="4766" spans="16:16" x14ac:dyDescent="0.2">
      <c r="P4766" s="113"/>
    </row>
    <row r="4767" spans="16:16" x14ac:dyDescent="0.2">
      <c r="P4767" s="113"/>
    </row>
    <row r="4768" spans="16:16" x14ac:dyDescent="0.2">
      <c r="P4768" s="113"/>
    </row>
    <row r="4769" spans="16:16" x14ac:dyDescent="0.2">
      <c r="P4769" s="113"/>
    </row>
    <row r="4770" spans="16:16" x14ac:dyDescent="0.2">
      <c r="P4770" s="113"/>
    </row>
    <row r="4771" spans="16:16" x14ac:dyDescent="0.2">
      <c r="P4771" s="113"/>
    </row>
    <row r="4772" spans="16:16" x14ac:dyDescent="0.2">
      <c r="P4772" s="113"/>
    </row>
    <row r="4773" spans="16:16" x14ac:dyDescent="0.2">
      <c r="P4773" s="113"/>
    </row>
    <row r="4774" spans="16:16" x14ac:dyDescent="0.2">
      <c r="P4774" s="113"/>
    </row>
    <row r="4775" spans="16:16" x14ac:dyDescent="0.2">
      <c r="P4775" s="113"/>
    </row>
    <row r="4776" spans="16:16" x14ac:dyDescent="0.2">
      <c r="P4776" s="113"/>
    </row>
    <row r="4777" spans="16:16" x14ac:dyDescent="0.2">
      <c r="P4777" s="113"/>
    </row>
    <row r="4778" spans="16:16" x14ac:dyDescent="0.2">
      <c r="P4778" s="113"/>
    </row>
    <row r="4779" spans="16:16" x14ac:dyDescent="0.2">
      <c r="P4779" s="113"/>
    </row>
    <row r="4780" spans="16:16" x14ac:dyDescent="0.2">
      <c r="P4780" s="113"/>
    </row>
    <row r="4781" spans="16:16" x14ac:dyDescent="0.2">
      <c r="P4781" s="113"/>
    </row>
    <row r="4782" spans="16:16" x14ac:dyDescent="0.2">
      <c r="P4782" s="113"/>
    </row>
    <row r="4783" spans="16:16" x14ac:dyDescent="0.2">
      <c r="P4783" s="113"/>
    </row>
    <row r="4784" spans="16:16" x14ac:dyDescent="0.2">
      <c r="P4784" s="113"/>
    </row>
    <row r="4785" spans="16:16" x14ac:dyDescent="0.2">
      <c r="P4785" s="113"/>
    </row>
    <row r="4786" spans="16:16" x14ac:dyDescent="0.2">
      <c r="P4786" s="113"/>
    </row>
    <row r="4787" spans="16:16" x14ac:dyDescent="0.2">
      <c r="P4787" s="113"/>
    </row>
    <row r="4788" spans="16:16" x14ac:dyDescent="0.2">
      <c r="P4788" s="113"/>
    </row>
    <row r="4789" spans="16:16" x14ac:dyDescent="0.2">
      <c r="P4789" s="113"/>
    </row>
    <row r="4790" spans="16:16" x14ac:dyDescent="0.2">
      <c r="P4790" s="113"/>
    </row>
    <row r="4791" spans="16:16" x14ac:dyDescent="0.2">
      <c r="P4791" s="113"/>
    </row>
    <row r="4792" spans="16:16" x14ac:dyDescent="0.2">
      <c r="P4792" s="113"/>
    </row>
    <row r="4793" spans="16:16" x14ac:dyDescent="0.2">
      <c r="P4793" s="113"/>
    </row>
    <row r="4794" spans="16:16" x14ac:dyDescent="0.2">
      <c r="P4794" s="113"/>
    </row>
    <row r="4795" spans="16:16" x14ac:dyDescent="0.2">
      <c r="P4795" s="113"/>
    </row>
    <row r="4796" spans="16:16" x14ac:dyDescent="0.2">
      <c r="P4796" s="113"/>
    </row>
    <row r="4797" spans="16:16" x14ac:dyDescent="0.2">
      <c r="P4797" s="113"/>
    </row>
    <row r="4798" spans="16:16" x14ac:dyDescent="0.2">
      <c r="P4798" s="113"/>
    </row>
    <row r="4799" spans="16:16" x14ac:dyDescent="0.2">
      <c r="P4799" s="113"/>
    </row>
    <row r="4800" spans="16:16" x14ac:dyDescent="0.2">
      <c r="P4800" s="113"/>
    </row>
    <row r="4801" spans="16:16" x14ac:dyDescent="0.2">
      <c r="P4801" s="113"/>
    </row>
    <row r="4802" spans="16:16" x14ac:dyDescent="0.2">
      <c r="P4802" s="113"/>
    </row>
    <row r="4803" spans="16:16" x14ac:dyDescent="0.2">
      <c r="P4803" s="113"/>
    </row>
    <row r="4804" spans="16:16" x14ac:dyDescent="0.2">
      <c r="P4804" s="113"/>
    </row>
    <row r="4805" spans="16:16" x14ac:dyDescent="0.2">
      <c r="P4805" s="113"/>
    </row>
    <row r="4806" spans="16:16" x14ac:dyDescent="0.2">
      <c r="P4806" s="113"/>
    </row>
    <row r="4807" spans="16:16" x14ac:dyDescent="0.2">
      <c r="P4807" s="113"/>
    </row>
    <row r="4808" spans="16:16" x14ac:dyDescent="0.2">
      <c r="P4808" s="113"/>
    </row>
    <row r="4809" spans="16:16" x14ac:dyDescent="0.2">
      <c r="P4809" s="113"/>
    </row>
    <row r="4810" spans="16:16" x14ac:dyDescent="0.2">
      <c r="P4810" s="113"/>
    </row>
    <row r="4811" spans="16:16" x14ac:dyDescent="0.2">
      <c r="P4811" s="113"/>
    </row>
    <row r="4812" spans="16:16" x14ac:dyDescent="0.2">
      <c r="P4812" s="113"/>
    </row>
    <row r="4813" spans="16:16" x14ac:dyDescent="0.2">
      <c r="P4813" s="113"/>
    </row>
    <row r="4814" spans="16:16" x14ac:dyDescent="0.2">
      <c r="P4814" s="113"/>
    </row>
    <row r="4815" spans="16:16" x14ac:dyDescent="0.2">
      <c r="P4815" s="113"/>
    </row>
    <row r="4816" spans="16:16" x14ac:dyDescent="0.2">
      <c r="P4816" s="113"/>
    </row>
    <row r="4817" spans="16:16" x14ac:dyDescent="0.2">
      <c r="P4817" s="113"/>
    </row>
    <row r="4818" spans="16:16" x14ac:dyDescent="0.2">
      <c r="P4818" s="113"/>
    </row>
    <row r="4819" spans="16:16" x14ac:dyDescent="0.2">
      <c r="P4819" s="113"/>
    </row>
    <row r="4820" spans="16:16" x14ac:dyDescent="0.2">
      <c r="P4820" s="113"/>
    </row>
    <row r="4821" spans="16:16" x14ac:dyDescent="0.2">
      <c r="P4821" s="113"/>
    </row>
    <row r="4822" spans="16:16" x14ac:dyDescent="0.2">
      <c r="P4822" s="113"/>
    </row>
    <row r="4823" spans="16:16" x14ac:dyDescent="0.2">
      <c r="P4823" s="113"/>
    </row>
    <row r="4824" spans="16:16" x14ac:dyDescent="0.2">
      <c r="P4824" s="113"/>
    </row>
    <row r="4825" spans="16:16" x14ac:dyDescent="0.2">
      <c r="P4825" s="113"/>
    </row>
    <row r="4826" spans="16:16" x14ac:dyDescent="0.2">
      <c r="P4826" s="113"/>
    </row>
    <row r="4827" spans="16:16" x14ac:dyDescent="0.2">
      <c r="P4827" s="113"/>
    </row>
    <row r="4828" spans="16:16" x14ac:dyDescent="0.2">
      <c r="P4828" s="113"/>
    </row>
    <row r="4829" spans="16:16" x14ac:dyDescent="0.2">
      <c r="P4829" s="113"/>
    </row>
    <row r="4830" spans="16:16" x14ac:dyDescent="0.2">
      <c r="P4830" s="113"/>
    </row>
    <row r="4831" spans="16:16" x14ac:dyDescent="0.2">
      <c r="P4831" s="113"/>
    </row>
    <row r="4832" spans="16:16" x14ac:dyDescent="0.2">
      <c r="P4832" s="113"/>
    </row>
    <row r="4833" spans="16:16" x14ac:dyDescent="0.2">
      <c r="P4833" s="113"/>
    </row>
    <row r="4834" spans="16:16" x14ac:dyDescent="0.2">
      <c r="P4834" s="113"/>
    </row>
    <row r="4835" spans="16:16" x14ac:dyDescent="0.2">
      <c r="P4835" s="113"/>
    </row>
    <row r="4836" spans="16:16" x14ac:dyDescent="0.2">
      <c r="P4836" s="113"/>
    </row>
    <row r="4837" spans="16:16" x14ac:dyDescent="0.2">
      <c r="P4837" s="113"/>
    </row>
    <row r="4838" spans="16:16" x14ac:dyDescent="0.2">
      <c r="P4838" s="113"/>
    </row>
    <row r="4839" spans="16:16" x14ac:dyDescent="0.2">
      <c r="P4839" s="113"/>
    </row>
    <row r="4840" spans="16:16" x14ac:dyDescent="0.2">
      <c r="P4840" s="113"/>
    </row>
    <row r="4841" spans="16:16" x14ac:dyDescent="0.2">
      <c r="P4841" s="113"/>
    </row>
    <row r="4842" spans="16:16" x14ac:dyDescent="0.2">
      <c r="P4842" s="113"/>
    </row>
    <row r="4843" spans="16:16" x14ac:dyDescent="0.2">
      <c r="P4843" s="113"/>
    </row>
    <row r="4844" spans="16:16" x14ac:dyDescent="0.2">
      <c r="P4844" s="113"/>
    </row>
    <row r="4845" spans="16:16" x14ac:dyDescent="0.2">
      <c r="P4845" s="113"/>
    </row>
    <row r="4846" spans="16:16" x14ac:dyDescent="0.2">
      <c r="P4846" s="113"/>
    </row>
    <row r="4847" spans="16:16" x14ac:dyDescent="0.2">
      <c r="P4847" s="113"/>
    </row>
    <row r="4848" spans="16:16" x14ac:dyDescent="0.2">
      <c r="P4848" s="113"/>
    </row>
    <row r="4849" spans="16:16" x14ac:dyDescent="0.2">
      <c r="P4849" s="113"/>
    </row>
    <row r="4850" spans="16:16" x14ac:dyDescent="0.2">
      <c r="P4850" s="113"/>
    </row>
    <row r="4851" spans="16:16" x14ac:dyDescent="0.2">
      <c r="P4851" s="113"/>
    </row>
    <row r="4852" spans="16:16" x14ac:dyDescent="0.2">
      <c r="P4852" s="113"/>
    </row>
    <row r="4853" spans="16:16" x14ac:dyDescent="0.2">
      <c r="P4853" s="113"/>
    </row>
    <row r="4854" spans="16:16" x14ac:dyDescent="0.2">
      <c r="P4854" s="113"/>
    </row>
    <row r="4855" spans="16:16" x14ac:dyDescent="0.2">
      <c r="P4855" s="113"/>
    </row>
    <row r="4856" spans="16:16" x14ac:dyDescent="0.2">
      <c r="P4856" s="113"/>
    </row>
    <row r="4857" spans="16:16" x14ac:dyDescent="0.2">
      <c r="P4857" s="113"/>
    </row>
    <row r="4858" spans="16:16" x14ac:dyDescent="0.2">
      <c r="P4858" s="113"/>
    </row>
    <row r="4859" spans="16:16" x14ac:dyDescent="0.2">
      <c r="P4859" s="113"/>
    </row>
    <row r="4860" spans="16:16" x14ac:dyDescent="0.2">
      <c r="P4860" s="113"/>
    </row>
    <row r="4861" spans="16:16" x14ac:dyDescent="0.2">
      <c r="P4861" s="113"/>
    </row>
    <row r="4862" spans="16:16" x14ac:dyDescent="0.2">
      <c r="P4862" s="113"/>
    </row>
    <row r="4863" spans="16:16" x14ac:dyDescent="0.2">
      <c r="P4863" s="113"/>
    </row>
    <row r="4864" spans="16:16" x14ac:dyDescent="0.2">
      <c r="P4864" s="113"/>
    </row>
    <row r="4865" spans="16:16" x14ac:dyDescent="0.2">
      <c r="P4865" s="113"/>
    </row>
    <row r="4866" spans="16:16" x14ac:dyDescent="0.2">
      <c r="P4866" s="113"/>
    </row>
    <row r="4867" spans="16:16" x14ac:dyDescent="0.2">
      <c r="P4867" s="113"/>
    </row>
    <row r="4868" spans="16:16" x14ac:dyDescent="0.2">
      <c r="P4868" s="113"/>
    </row>
    <row r="4869" spans="16:16" x14ac:dyDescent="0.2">
      <c r="P4869" s="113"/>
    </row>
    <row r="4870" spans="16:16" x14ac:dyDescent="0.2">
      <c r="P4870" s="113"/>
    </row>
    <row r="4871" spans="16:16" x14ac:dyDescent="0.2">
      <c r="P4871" s="113"/>
    </row>
    <row r="4872" spans="16:16" x14ac:dyDescent="0.2">
      <c r="P4872" s="113"/>
    </row>
    <row r="4873" spans="16:16" x14ac:dyDescent="0.2">
      <c r="P4873" s="113"/>
    </row>
    <row r="4874" spans="16:16" x14ac:dyDescent="0.2">
      <c r="P4874" s="113"/>
    </row>
    <row r="4875" spans="16:16" x14ac:dyDescent="0.2">
      <c r="P4875" s="113"/>
    </row>
    <row r="4876" spans="16:16" x14ac:dyDescent="0.2">
      <c r="P4876" s="113"/>
    </row>
    <row r="4877" spans="16:16" x14ac:dyDescent="0.2">
      <c r="P4877" s="113"/>
    </row>
    <row r="4878" spans="16:16" x14ac:dyDescent="0.2">
      <c r="P4878" s="113"/>
    </row>
    <row r="4879" spans="16:16" x14ac:dyDescent="0.2">
      <c r="P4879" s="113"/>
    </row>
    <row r="4880" spans="16:16" x14ac:dyDescent="0.2">
      <c r="P4880" s="113"/>
    </row>
    <row r="4881" spans="16:16" x14ac:dyDescent="0.2">
      <c r="P4881" s="113"/>
    </row>
    <row r="4882" spans="16:16" x14ac:dyDescent="0.2">
      <c r="P4882" s="113"/>
    </row>
    <row r="4883" spans="16:16" x14ac:dyDescent="0.2">
      <c r="P4883" s="113"/>
    </row>
    <row r="4884" spans="16:16" x14ac:dyDescent="0.2">
      <c r="P4884" s="113"/>
    </row>
    <row r="4885" spans="16:16" x14ac:dyDescent="0.2">
      <c r="P4885" s="113"/>
    </row>
    <row r="4886" spans="16:16" x14ac:dyDescent="0.2">
      <c r="P4886" s="113"/>
    </row>
    <row r="4887" spans="16:16" x14ac:dyDescent="0.2">
      <c r="P4887" s="113"/>
    </row>
    <row r="4888" spans="16:16" x14ac:dyDescent="0.2">
      <c r="P4888" s="113"/>
    </row>
    <row r="4889" spans="16:16" x14ac:dyDescent="0.2">
      <c r="P4889" s="113"/>
    </row>
    <row r="4890" spans="16:16" x14ac:dyDescent="0.2">
      <c r="P4890" s="113"/>
    </row>
    <row r="4891" spans="16:16" x14ac:dyDescent="0.2">
      <c r="P4891" s="113"/>
    </row>
    <row r="4892" spans="16:16" x14ac:dyDescent="0.2">
      <c r="P4892" s="113"/>
    </row>
    <row r="4893" spans="16:16" x14ac:dyDescent="0.2">
      <c r="P4893" s="113"/>
    </row>
    <row r="4894" spans="16:16" x14ac:dyDescent="0.2">
      <c r="P4894" s="113"/>
    </row>
    <row r="4895" spans="16:16" x14ac:dyDescent="0.2">
      <c r="P4895" s="113"/>
    </row>
    <row r="4896" spans="16:16" x14ac:dyDescent="0.2">
      <c r="P4896" s="113"/>
    </row>
    <row r="4897" spans="16:16" x14ac:dyDescent="0.2">
      <c r="P4897" s="113"/>
    </row>
    <row r="4898" spans="16:16" x14ac:dyDescent="0.2">
      <c r="P4898" s="113"/>
    </row>
    <row r="4899" spans="16:16" x14ac:dyDescent="0.2">
      <c r="P4899" s="113"/>
    </row>
    <row r="4900" spans="16:16" x14ac:dyDescent="0.2">
      <c r="P4900" s="113"/>
    </row>
    <row r="4901" spans="16:16" x14ac:dyDescent="0.2">
      <c r="P4901" s="113"/>
    </row>
    <row r="4902" spans="16:16" x14ac:dyDescent="0.2">
      <c r="P4902" s="113"/>
    </row>
    <row r="4903" spans="16:16" x14ac:dyDescent="0.2">
      <c r="P4903" s="113"/>
    </row>
    <row r="4904" spans="16:16" x14ac:dyDescent="0.2">
      <c r="P4904" s="113"/>
    </row>
    <row r="4905" spans="16:16" x14ac:dyDescent="0.2">
      <c r="P4905" s="113"/>
    </row>
    <row r="4906" spans="16:16" x14ac:dyDescent="0.2">
      <c r="P4906" s="113"/>
    </row>
    <row r="4907" spans="16:16" x14ac:dyDescent="0.2">
      <c r="P4907" s="113"/>
    </row>
    <row r="4908" spans="16:16" x14ac:dyDescent="0.2">
      <c r="P4908" s="113"/>
    </row>
    <row r="4909" spans="16:16" x14ac:dyDescent="0.2">
      <c r="P4909" s="113"/>
    </row>
    <row r="4910" spans="16:16" x14ac:dyDescent="0.2">
      <c r="P4910" s="113"/>
    </row>
    <row r="4911" spans="16:16" x14ac:dyDescent="0.2">
      <c r="P4911" s="113"/>
    </row>
    <row r="4912" spans="16:16" x14ac:dyDescent="0.2">
      <c r="P4912" s="113"/>
    </row>
    <row r="4913" spans="16:16" x14ac:dyDescent="0.2">
      <c r="P4913" s="113"/>
    </row>
    <row r="4914" spans="16:16" x14ac:dyDescent="0.2">
      <c r="P4914" s="113"/>
    </row>
    <row r="4915" spans="16:16" x14ac:dyDescent="0.2">
      <c r="P4915" s="113"/>
    </row>
    <row r="4916" spans="16:16" x14ac:dyDescent="0.2">
      <c r="P4916" s="113"/>
    </row>
    <row r="4917" spans="16:16" x14ac:dyDescent="0.2">
      <c r="P4917" s="113"/>
    </row>
    <row r="4918" spans="16:16" x14ac:dyDescent="0.2">
      <c r="P4918" s="113"/>
    </row>
    <row r="4919" spans="16:16" x14ac:dyDescent="0.2">
      <c r="P4919" s="113"/>
    </row>
    <row r="4920" spans="16:16" x14ac:dyDescent="0.2">
      <c r="P4920" s="113"/>
    </row>
    <row r="4921" spans="16:16" x14ac:dyDescent="0.2">
      <c r="P4921" s="113"/>
    </row>
    <row r="4922" spans="16:16" x14ac:dyDescent="0.2">
      <c r="P4922" s="113"/>
    </row>
    <row r="4923" spans="16:16" x14ac:dyDescent="0.2">
      <c r="P4923" s="113"/>
    </row>
    <row r="4924" spans="16:16" x14ac:dyDescent="0.2">
      <c r="P4924" s="113"/>
    </row>
    <row r="4925" spans="16:16" x14ac:dyDescent="0.2">
      <c r="P4925" s="113"/>
    </row>
    <row r="4926" spans="16:16" x14ac:dyDescent="0.2">
      <c r="P4926" s="113"/>
    </row>
    <row r="4927" spans="16:16" x14ac:dyDescent="0.2">
      <c r="P4927" s="113"/>
    </row>
    <row r="4928" spans="16:16" x14ac:dyDescent="0.2">
      <c r="P4928" s="113"/>
    </row>
    <row r="4929" spans="16:16" x14ac:dyDescent="0.2">
      <c r="P4929" s="113"/>
    </row>
    <row r="4930" spans="16:16" x14ac:dyDescent="0.2">
      <c r="P4930" s="113"/>
    </row>
    <row r="4931" spans="16:16" x14ac:dyDescent="0.2">
      <c r="P4931" s="113"/>
    </row>
    <row r="4932" spans="16:16" x14ac:dyDescent="0.2">
      <c r="P4932" s="113"/>
    </row>
    <row r="4933" spans="16:16" x14ac:dyDescent="0.2">
      <c r="P4933" s="113"/>
    </row>
    <row r="4934" spans="16:16" x14ac:dyDescent="0.2">
      <c r="P4934" s="113"/>
    </row>
    <row r="4935" spans="16:16" x14ac:dyDescent="0.2">
      <c r="P4935" s="113"/>
    </row>
    <row r="4936" spans="16:16" x14ac:dyDescent="0.2">
      <c r="P4936" s="113"/>
    </row>
    <row r="4937" spans="16:16" x14ac:dyDescent="0.2">
      <c r="P4937" s="113"/>
    </row>
    <row r="4938" spans="16:16" x14ac:dyDescent="0.2">
      <c r="P4938" s="113"/>
    </row>
    <row r="4939" spans="16:16" x14ac:dyDescent="0.2">
      <c r="P4939" s="113"/>
    </row>
    <row r="4940" spans="16:16" x14ac:dyDescent="0.2">
      <c r="P4940" s="113"/>
    </row>
    <row r="4941" spans="16:16" x14ac:dyDescent="0.2">
      <c r="P4941" s="113"/>
    </row>
    <row r="4942" spans="16:16" x14ac:dyDescent="0.2">
      <c r="P4942" s="113"/>
    </row>
    <row r="4943" spans="16:16" x14ac:dyDescent="0.2">
      <c r="P4943" s="113"/>
    </row>
    <row r="4944" spans="16:16" x14ac:dyDescent="0.2">
      <c r="P4944" s="113"/>
    </row>
    <row r="4945" spans="16:16" x14ac:dyDescent="0.2">
      <c r="P4945" s="113"/>
    </row>
    <row r="4946" spans="16:16" x14ac:dyDescent="0.2">
      <c r="P4946" s="113"/>
    </row>
    <row r="4947" spans="16:16" x14ac:dyDescent="0.2">
      <c r="P4947" s="113"/>
    </row>
    <row r="4948" spans="16:16" x14ac:dyDescent="0.2">
      <c r="P4948" s="113"/>
    </row>
    <row r="4949" spans="16:16" x14ac:dyDescent="0.2">
      <c r="P4949" s="113"/>
    </row>
    <row r="4950" spans="16:16" x14ac:dyDescent="0.2">
      <c r="P4950" s="113"/>
    </row>
    <row r="4951" spans="16:16" x14ac:dyDescent="0.2">
      <c r="P4951" s="113"/>
    </row>
    <row r="4952" spans="16:16" x14ac:dyDescent="0.2">
      <c r="P4952" s="113"/>
    </row>
    <row r="4953" spans="16:16" x14ac:dyDescent="0.2">
      <c r="P4953" s="113"/>
    </row>
    <row r="4954" spans="16:16" x14ac:dyDescent="0.2">
      <c r="P4954" s="113"/>
    </row>
    <row r="4955" spans="16:16" x14ac:dyDescent="0.2">
      <c r="P4955" s="113"/>
    </row>
    <row r="4956" spans="16:16" x14ac:dyDescent="0.2">
      <c r="P4956" s="113"/>
    </row>
    <row r="4957" spans="16:16" x14ac:dyDescent="0.2">
      <c r="P4957" s="113"/>
    </row>
    <row r="4958" spans="16:16" x14ac:dyDescent="0.2">
      <c r="P4958" s="113"/>
    </row>
    <row r="4959" spans="16:16" x14ac:dyDescent="0.2">
      <c r="P4959" s="113"/>
    </row>
    <row r="4960" spans="16:16" x14ac:dyDescent="0.2">
      <c r="P4960" s="113"/>
    </row>
    <row r="4961" spans="16:16" x14ac:dyDescent="0.2">
      <c r="P4961" s="113"/>
    </row>
    <row r="4962" spans="16:16" x14ac:dyDescent="0.2">
      <c r="P4962" s="113"/>
    </row>
    <row r="4963" spans="16:16" x14ac:dyDescent="0.2">
      <c r="P4963" s="113"/>
    </row>
    <row r="4964" spans="16:16" x14ac:dyDescent="0.2">
      <c r="P4964" s="113"/>
    </row>
    <row r="4965" spans="16:16" x14ac:dyDescent="0.2">
      <c r="P4965" s="113"/>
    </row>
    <row r="4966" spans="16:16" x14ac:dyDescent="0.2">
      <c r="P4966" s="113"/>
    </row>
    <row r="4967" spans="16:16" x14ac:dyDescent="0.2">
      <c r="P4967" s="113"/>
    </row>
    <row r="4968" spans="16:16" x14ac:dyDescent="0.2">
      <c r="P4968" s="113"/>
    </row>
    <row r="4969" spans="16:16" x14ac:dyDescent="0.2">
      <c r="P4969" s="113"/>
    </row>
    <row r="4970" spans="16:16" x14ac:dyDescent="0.2">
      <c r="P4970" s="113"/>
    </row>
    <row r="4971" spans="16:16" x14ac:dyDescent="0.2">
      <c r="P4971" s="113"/>
    </row>
    <row r="4972" spans="16:16" x14ac:dyDescent="0.2">
      <c r="P4972" s="113"/>
    </row>
    <row r="4973" spans="16:16" x14ac:dyDescent="0.2">
      <c r="P4973" s="113"/>
    </row>
    <row r="4974" spans="16:16" x14ac:dyDescent="0.2">
      <c r="P4974" s="113"/>
    </row>
    <row r="4975" spans="16:16" x14ac:dyDescent="0.2">
      <c r="P4975" s="113"/>
    </row>
    <row r="4976" spans="16:16" x14ac:dyDescent="0.2">
      <c r="P4976" s="113"/>
    </row>
    <row r="4977" spans="16:16" x14ac:dyDescent="0.2">
      <c r="P4977" s="113"/>
    </row>
    <row r="4978" spans="16:16" x14ac:dyDescent="0.2">
      <c r="P4978" s="113"/>
    </row>
    <row r="4979" spans="16:16" x14ac:dyDescent="0.2">
      <c r="P4979" s="113"/>
    </row>
    <row r="4980" spans="16:16" x14ac:dyDescent="0.2">
      <c r="P4980" s="113"/>
    </row>
    <row r="4981" spans="16:16" x14ac:dyDescent="0.2">
      <c r="P4981" s="113"/>
    </row>
    <row r="4982" spans="16:16" x14ac:dyDescent="0.2">
      <c r="P4982" s="113"/>
    </row>
    <row r="4983" spans="16:16" x14ac:dyDescent="0.2">
      <c r="P4983" s="113"/>
    </row>
    <row r="4984" spans="16:16" x14ac:dyDescent="0.2">
      <c r="P4984" s="113"/>
    </row>
    <row r="4985" spans="16:16" x14ac:dyDescent="0.2">
      <c r="P4985" s="113"/>
    </row>
    <row r="4986" spans="16:16" x14ac:dyDescent="0.2">
      <c r="P4986" s="113"/>
    </row>
    <row r="4987" spans="16:16" x14ac:dyDescent="0.2">
      <c r="P4987" s="113"/>
    </row>
    <row r="4988" spans="16:16" x14ac:dyDescent="0.2">
      <c r="P4988" s="113"/>
    </row>
    <row r="4989" spans="16:16" x14ac:dyDescent="0.2">
      <c r="P4989" s="113"/>
    </row>
    <row r="4990" spans="16:16" x14ac:dyDescent="0.2">
      <c r="P4990" s="113"/>
    </row>
    <row r="4991" spans="16:16" x14ac:dyDescent="0.2">
      <c r="P4991" s="113"/>
    </row>
    <row r="4992" spans="16:16" x14ac:dyDescent="0.2">
      <c r="P4992" s="113"/>
    </row>
    <row r="4993" spans="16:16" x14ac:dyDescent="0.2">
      <c r="P4993" s="113"/>
    </row>
    <row r="4994" spans="16:16" x14ac:dyDescent="0.2">
      <c r="P4994" s="113"/>
    </row>
    <row r="4995" spans="16:16" x14ac:dyDescent="0.2">
      <c r="P4995" s="113"/>
    </row>
    <row r="4996" spans="16:16" x14ac:dyDescent="0.2">
      <c r="P4996" s="113"/>
    </row>
    <row r="4997" spans="16:16" x14ac:dyDescent="0.2">
      <c r="P4997" s="113"/>
    </row>
    <row r="4998" spans="16:16" x14ac:dyDescent="0.2">
      <c r="P4998" s="113"/>
    </row>
    <row r="4999" spans="16:16" x14ac:dyDescent="0.2">
      <c r="P4999" s="113"/>
    </row>
    <row r="5000" spans="16:16" x14ac:dyDescent="0.2">
      <c r="P5000" s="113"/>
    </row>
    <row r="5001" spans="16:16" x14ac:dyDescent="0.2">
      <c r="P5001" s="113"/>
    </row>
    <row r="5002" spans="16:16" x14ac:dyDescent="0.2">
      <c r="P5002" s="113"/>
    </row>
    <row r="5003" spans="16:16" x14ac:dyDescent="0.2">
      <c r="P5003" s="113"/>
    </row>
    <row r="5004" spans="16:16" x14ac:dyDescent="0.2">
      <c r="P5004" s="113"/>
    </row>
    <row r="5005" spans="16:16" x14ac:dyDescent="0.2">
      <c r="P5005" s="113"/>
    </row>
    <row r="5006" spans="16:16" x14ac:dyDescent="0.2">
      <c r="P5006" s="113"/>
    </row>
    <row r="5007" spans="16:16" x14ac:dyDescent="0.2">
      <c r="P5007" s="113"/>
    </row>
    <row r="5008" spans="16:16" x14ac:dyDescent="0.2">
      <c r="P5008" s="113"/>
    </row>
    <row r="5009" spans="16:16" x14ac:dyDescent="0.2">
      <c r="P5009" s="113"/>
    </row>
    <row r="5010" spans="16:16" x14ac:dyDescent="0.2">
      <c r="P5010" s="113"/>
    </row>
    <row r="5011" spans="16:16" x14ac:dyDescent="0.2">
      <c r="P5011" s="113"/>
    </row>
    <row r="5012" spans="16:16" x14ac:dyDescent="0.2">
      <c r="P5012" s="113"/>
    </row>
    <row r="5013" spans="16:16" x14ac:dyDescent="0.2">
      <c r="P5013" s="113"/>
    </row>
    <row r="5014" spans="16:16" x14ac:dyDescent="0.2">
      <c r="P5014" s="113"/>
    </row>
    <row r="5015" spans="16:16" x14ac:dyDescent="0.2">
      <c r="P5015" s="113"/>
    </row>
    <row r="5016" spans="16:16" x14ac:dyDescent="0.2">
      <c r="P5016" s="113"/>
    </row>
    <row r="5017" spans="16:16" x14ac:dyDescent="0.2">
      <c r="P5017" s="113"/>
    </row>
    <row r="5018" spans="16:16" x14ac:dyDescent="0.2">
      <c r="P5018" s="113"/>
    </row>
    <row r="5019" spans="16:16" x14ac:dyDescent="0.2">
      <c r="P5019" s="113"/>
    </row>
    <row r="5020" spans="16:16" x14ac:dyDescent="0.2">
      <c r="P5020" s="113"/>
    </row>
    <row r="5021" spans="16:16" x14ac:dyDescent="0.2">
      <c r="P5021" s="113"/>
    </row>
    <row r="5022" spans="16:16" x14ac:dyDescent="0.2">
      <c r="P5022" s="113"/>
    </row>
    <row r="5023" spans="16:16" x14ac:dyDescent="0.2">
      <c r="P5023" s="113"/>
    </row>
    <row r="5024" spans="16:16" x14ac:dyDescent="0.2">
      <c r="P5024" s="113"/>
    </row>
    <row r="5025" spans="16:16" x14ac:dyDescent="0.2">
      <c r="P5025" s="113"/>
    </row>
    <row r="5026" spans="16:16" x14ac:dyDescent="0.2">
      <c r="P5026" s="113"/>
    </row>
    <row r="5027" spans="16:16" x14ac:dyDescent="0.2">
      <c r="P5027" s="113"/>
    </row>
    <row r="5028" spans="16:16" x14ac:dyDescent="0.2">
      <c r="P5028" s="113"/>
    </row>
    <row r="5029" spans="16:16" x14ac:dyDescent="0.2">
      <c r="P5029" s="113"/>
    </row>
    <row r="5030" spans="16:16" x14ac:dyDescent="0.2">
      <c r="P5030" s="113"/>
    </row>
    <row r="5031" spans="16:16" x14ac:dyDescent="0.2">
      <c r="P5031" s="113"/>
    </row>
    <row r="5032" spans="16:16" x14ac:dyDescent="0.2">
      <c r="P5032" s="113"/>
    </row>
    <row r="5033" spans="16:16" x14ac:dyDescent="0.2">
      <c r="P5033" s="113"/>
    </row>
    <row r="5034" spans="16:16" x14ac:dyDescent="0.2">
      <c r="P5034" s="113"/>
    </row>
    <row r="5035" spans="16:16" x14ac:dyDescent="0.2">
      <c r="P5035" s="113"/>
    </row>
    <row r="5036" spans="16:16" x14ac:dyDescent="0.2">
      <c r="P5036" s="113"/>
    </row>
    <row r="5037" spans="16:16" x14ac:dyDescent="0.2">
      <c r="P5037" s="113"/>
    </row>
    <row r="5038" spans="16:16" x14ac:dyDescent="0.2">
      <c r="P5038" s="113"/>
    </row>
    <row r="5039" spans="16:16" x14ac:dyDescent="0.2">
      <c r="P5039" s="113"/>
    </row>
    <row r="5040" spans="16:16" x14ac:dyDescent="0.2">
      <c r="P5040" s="113"/>
    </row>
    <row r="5041" spans="16:16" x14ac:dyDescent="0.2">
      <c r="P5041" s="113"/>
    </row>
    <row r="5042" spans="16:16" x14ac:dyDescent="0.2">
      <c r="P5042" s="113"/>
    </row>
    <row r="5043" spans="16:16" x14ac:dyDescent="0.2">
      <c r="P5043" s="113"/>
    </row>
    <row r="5044" spans="16:16" x14ac:dyDescent="0.2">
      <c r="P5044" s="113"/>
    </row>
    <row r="5045" spans="16:16" x14ac:dyDescent="0.2">
      <c r="P5045" s="113"/>
    </row>
    <row r="5046" spans="16:16" x14ac:dyDescent="0.2">
      <c r="P5046" s="113"/>
    </row>
    <row r="5047" spans="16:16" x14ac:dyDescent="0.2">
      <c r="P5047" s="113"/>
    </row>
    <row r="5048" spans="16:16" x14ac:dyDescent="0.2">
      <c r="P5048" s="113"/>
    </row>
    <row r="5049" spans="16:16" x14ac:dyDescent="0.2">
      <c r="P5049" s="113"/>
    </row>
    <row r="5050" spans="16:16" x14ac:dyDescent="0.2">
      <c r="P5050" s="113"/>
    </row>
    <row r="5051" spans="16:16" x14ac:dyDescent="0.2">
      <c r="P5051" s="113"/>
    </row>
    <row r="5052" spans="16:16" x14ac:dyDescent="0.2">
      <c r="P5052" s="113"/>
    </row>
    <row r="5053" spans="16:16" x14ac:dyDescent="0.2">
      <c r="P5053" s="113"/>
    </row>
    <row r="5054" spans="16:16" x14ac:dyDescent="0.2">
      <c r="P5054" s="113"/>
    </row>
    <row r="5055" spans="16:16" x14ac:dyDescent="0.2">
      <c r="P5055" s="113"/>
    </row>
    <row r="5056" spans="16:16" x14ac:dyDescent="0.2">
      <c r="P5056" s="113"/>
    </row>
    <row r="5057" spans="16:16" x14ac:dyDescent="0.2">
      <c r="P5057" s="113"/>
    </row>
    <row r="5058" spans="16:16" x14ac:dyDescent="0.2">
      <c r="P5058" s="113"/>
    </row>
    <row r="5059" spans="16:16" x14ac:dyDescent="0.2">
      <c r="P5059" s="113"/>
    </row>
    <row r="5060" spans="16:16" x14ac:dyDescent="0.2">
      <c r="P5060" s="113"/>
    </row>
    <row r="5061" spans="16:16" x14ac:dyDescent="0.2">
      <c r="P5061" s="113"/>
    </row>
    <row r="5062" spans="16:16" x14ac:dyDescent="0.2">
      <c r="P5062" s="113"/>
    </row>
    <row r="5063" spans="16:16" x14ac:dyDescent="0.2">
      <c r="P5063" s="113"/>
    </row>
    <row r="5064" spans="16:16" x14ac:dyDescent="0.2">
      <c r="P5064" s="113"/>
    </row>
    <row r="5065" spans="16:16" x14ac:dyDescent="0.2">
      <c r="P5065" s="113"/>
    </row>
    <row r="5066" spans="16:16" x14ac:dyDescent="0.2">
      <c r="P5066" s="113"/>
    </row>
    <row r="5067" spans="16:16" x14ac:dyDescent="0.2">
      <c r="P5067" s="113"/>
    </row>
    <row r="5068" spans="16:16" x14ac:dyDescent="0.2">
      <c r="P5068" s="113"/>
    </row>
    <row r="5069" spans="16:16" x14ac:dyDescent="0.2">
      <c r="P5069" s="113"/>
    </row>
    <row r="5070" spans="16:16" x14ac:dyDescent="0.2">
      <c r="P5070" s="113"/>
    </row>
    <row r="5071" spans="16:16" x14ac:dyDescent="0.2">
      <c r="P5071" s="113"/>
    </row>
    <row r="5072" spans="16:16" x14ac:dyDescent="0.2">
      <c r="P5072" s="113"/>
    </row>
    <row r="5073" spans="16:16" x14ac:dyDescent="0.2">
      <c r="P5073" s="113"/>
    </row>
    <row r="5074" spans="16:16" x14ac:dyDescent="0.2">
      <c r="P5074" s="113"/>
    </row>
    <row r="5075" spans="16:16" x14ac:dyDescent="0.2">
      <c r="P5075" s="113"/>
    </row>
    <row r="5076" spans="16:16" x14ac:dyDescent="0.2">
      <c r="P5076" s="113"/>
    </row>
    <row r="5077" spans="16:16" x14ac:dyDescent="0.2">
      <c r="P5077" s="113"/>
    </row>
    <row r="5078" spans="16:16" x14ac:dyDescent="0.2">
      <c r="P5078" s="113"/>
    </row>
    <row r="5079" spans="16:16" x14ac:dyDescent="0.2">
      <c r="P5079" s="113"/>
    </row>
    <row r="5080" spans="16:16" x14ac:dyDescent="0.2">
      <c r="P5080" s="113"/>
    </row>
    <row r="5081" spans="16:16" x14ac:dyDescent="0.2">
      <c r="P5081" s="113"/>
    </row>
    <row r="5082" spans="16:16" x14ac:dyDescent="0.2">
      <c r="P5082" s="113"/>
    </row>
    <row r="5083" spans="16:16" x14ac:dyDescent="0.2">
      <c r="P5083" s="113"/>
    </row>
    <row r="5084" spans="16:16" x14ac:dyDescent="0.2">
      <c r="P5084" s="113"/>
    </row>
    <row r="5085" spans="16:16" x14ac:dyDescent="0.2">
      <c r="P5085" s="113"/>
    </row>
    <row r="5086" spans="16:16" x14ac:dyDescent="0.2">
      <c r="P5086" s="113"/>
    </row>
    <row r="5087" spans="16:16" x14ac:dyDescent="0.2">
      <c r="P5087" s="113"/>
    </row>
    <row r="5088" spans="16:16" x14ac:dyDescent="0.2">
      <c r="P5088" s="113"/>
    </row>
    <row r="5089" spans="16:16" x14ac:dyDescent="0.2">
      <c r="P5089" s="113"/>
    </row>
    <row r="5090" spans="16:16" x14ac:dyDescent="0.2">
      <c r="P5090" s="113"/>
    </row>
    <row r="5091" spans="16:16" x14ac:dyDescent="0.2">
      <c r="P5091" s="113"/>
    </row>
    <row r="5092" spans="16:16" x14ac:dyDescent="0.2">
      <c r="P5092" s="113"/>
    </row>
    <row r="5093" spans="16:16" x14ac:dyDescent="0.2">
      <c r="P5093" s="113"/>
    </row>
    <row r="5094" spans="16:16" x14ac:dyDescent="0.2">
      <c r="P5094" s="113"/>
    </row>
    <row r="5095" spans="16:16" x14ac:dyDescent="0.2">
      <c r="P5095" s="113"/>
    </row>
    <row r="5096" spans="16:16" x14ac:dyDescent="0.2">
      <c r="P5096" s="113"/>
    </row>
    <row r="5097" spans="16:16" x14ac:dyDescent="0.2">
      <c r="P5097" s="113"/>
    </row>
    <row r="5098" spans="16:16" x14ac:dyDescent="0.2">
      <c r="P5098" s="113"/>
    </row>
    <row r="5099" spans="16:16" x14ac:dyDescent="0.2">
      <c r="P5099" s="113"/>
    </row>
    <row r="5100" spans="16:16" x14ac:dyDescent="0.2">
      <c r="P5100" s="113"/>
    </row>
    <row r="5101" spans="16:16" x14ac:dyDescent="0.2">
      <c r="P5101" s="113"/>
    </row>
    <row r="5102" spans="16:16" x14ac:dyDescent="0.2">
      <c r="P5102" s="113"/>
    </row>
    <row r="5103" spans="16:16" x14ac:dyDescent="0.2">
      <c r="P5103" s="113"/>
    </row>
    <row r="5104" spans="16:16" x14ac:dyDescent="0.2">
      <c r="P5104" s="113"/>
    </row>
    <row r="5105" spans="16:16" x14ac:dyDescent="0.2">
      <c r="P5105" s="113"/>
    </row>
    <row r="5106" spans="16:16" x14ac:dyDescent="0.2">
      <c r="P5106" s="113"/>
    </row>
    <row r="5107" spans="16:16" x14ac:dyDescent="0.2">
      <c r="P5107" s="113"/>
    </row>
    <row r="5108" spans="16:16" x14ac:dyDescent="0.2">
      <c r="P5108" s="113"/>
    </row>
    <row r="5109" spans="16:16" x14ac:dyDescent="0.2">
      <c r="P5109" s="113"/>
    </row>
    <row r="5110" spans="16:16" x14ac:dyDescent="0.2">
      <c r="P5110" s="113"/>
    </row>
    <row r="5111" spans="16:16" x14ac:dyDescent="0.2">
      <c r="P5111" s="113"/>
    </row>
    <row r="5112" spans="16:16" x14ac:dyDescent="0.2">
      <c r="P5112" s="113"/>
    </row>
    <row r="5113" spans="16:16" x14ac:dyDescent="0.2">
      <c r="P5113" s="113"/>
    </row>
    <row r="5114" spans="16:16" x14ac:dyDescent="0.2">
      <c r="P5114" s="113"/>
    </row>
    <row r="5115" spans="16:16" x14ac:dyDescent="0.2">
      <c r="P5115" s="113"/>
    </row>
    <row r="5116" spans="16:16" x14ac:dyDescent="0.2">
      <c r="P5116" s="113"/>
    </row>
    <row r="5117" spans="16:16" x14ac:dyDescent="0.2">
      <c r="P5117" s="113"/>
    </row>
    <row r="5118" spans="16:16" x14ac:dyDescent="0.2">
      <c r="P5118" s="113"/>
    </row>
    <row r="5119" spans="16:16" x14ac:dyDescent="0.2">
      <c r="P5119" s="113"/>
    </row>
    <row r="5120" spans="16:16" x14ac:dyDescent="0.2">
      <c r="P5120" s="113"/>
    </row>
    <row r="5121" spans="16:16" x14ac:dyDescent="0.2">
      <c r="P5121" s="113"/>
    </row>
    <row r="5122" spans="16:16" x14ac:dyDescent="0.2">
      <c r="P5122" s="113"/>
    </row>
    <row r="5123" spans="16:16" x14ac:dyDescent="0.2">
      <c r="P5123" s="113"/>
    </row>
    <row r="5124" spans="16:16" x14ac:dyDescent="0.2">
      <c r="P5124" s="113"/>
    </row>
    <row r="5125" spans="16:16" x14ac:dyDescent="0.2">
      <c r="P5125" s="113"/>
    </row>
    <row r="5126" spans="16:16" x14ac:dyDescent="0.2">
      <c r="P5126" s="113"/>
    </row>
    <row r="5127" spans="16:16" x14ac:dyDescent="0.2">
      <c r="P5127" s="113"/>
    </row>
    <row r="5128" spans="16:16" x14ac:dyDescent="0.2">
      <c r="P5128" s="113"/>
    </row>
    <row r="5129" spans="16:16" x14ac:dyDescent="0.2">
      <c r="P5129" s="113"/>
    </row>
    <row r="5130" spans="16:16" x14ac:dyDescent="0.2">
      <c r="P5130" s="113"/>
    </row>
    <row r="5131" spans="16:16" x14ac:dyDescent="0.2">
      <c r="P5131" s="113"/>
    </row>
    <row r="5132" spans="16:16" x14ac:dyDescent="0.2">
      <c r="P5132" s="113"/>
    </row>
    <row r="5133" spans="16:16" x14ac:dyDescent="0.2">
      <c r="P5133" s="113"/>
    </row>
    <row r="5134" spans="16:16" x14ac:dyDescent="0.2">
      <c r="P5134" s="113"/>
    </row>
    <row r="5135" spans="16:16" x14ac:dyDescent="0.2">
      <c r="P5135" s="113"/>
    </row>
    <row r="5136" spans="16:16" x14ac:dyDescent="0.2">
      <c r="P5136" s="113"/>
    </row>
    <row r="5137" spans="16:16" x14ac:dyDescent="0.2">
      <c r="P5137" s="113"/>
    </row>
    <row r="5138" spans="16:16" x14ac:dyDescent="0.2">
      <c r="P5138" s="113"/>
    </row>
    <row r="5139" spans="16:16" x14ac:dyDescent="0.2">
      <c r="P5139" s="113"/>
    </row>
    <row r="5140" spans="16:16" x14ac:dyDescent="0.2">
      <c r="P5140" s="113"/>
    </row>
    <row r="5141" spans="16:16" x14ac:dyDescent="0.2">
      <c r="P5141" s="113"/>
    </row>
    <row r="5142" spans="16:16" x14ac:dyDescent="0.2">
      <c r="P5142" s="113"/>
    </row>
    <row r="5143" spans="16:16" x14ac:dyDescent="0.2">
      <c r="P5143" s="113"/>
    </row>
    <row r="5144" spans="16:16" x14ac:dyDescent="0.2">
      <c r="P5144" s="113"/>
    </row>
    <row r="5145" spans="16:16" x14ac:dyDescent="0.2">
      <c r="P5145" s="113"/>
    </row>
    <row r="5146" spans="16:16" x14ac:dyDescent="0.2">
      <c r="P5146" s="113"/>
    </row>
    <row r="5147" spans="16:16" x14ac:dyDescent="0.2">
      <c r="P5147" s="113"/>
    </row>
    <row r="5148" spans="16:16" x14ac:dyDescent="0.2">
      <c r="P5148" s="113"/>
    </row>
    <row r="5149" spans="16:16" x14ac:dyDescent="0.2">
      <c r="P5149" s="113"/>
    </row>
    <row r="5150" spans="16:16" x14ac:dyDescent="0.2">
      <c r="P5150" s="113"/>
    </row>
    <row r="5151" spans="16:16" x14ac:dyDescent="0.2">
      <c r="P5151" s="113"/>
    </row>
    <row r="5152" spans="16:16" x14ac:dyDescent="0.2">
      <c r="P5152" s="113"/>
    </row>
    <row r="5153" spans="16:16" x14ac:dyDescent="0.2">
      <c r="P5153" s="113"/>
    </row>
    <row r="5154" spans="16:16" x14ac:dyDescent="0.2">
      <c r="P5154" s="113"/>
    </row>
    <row r="5155" spans="16:16" x14ac:dyDescent="0.2">
      <c r="P5155" s="113"/>
    </row>
    <row r="5156" spans="16:16" x14ac:dyDescent="0.2">
      <c r="P5156" s="113"/>
    </row>
    <row r="5157" spans="16:16" x14ac:dyDescent="0.2">
      <c r="P5157" s="113"/>
    </row>
    <row r="5158" spans="16:16" x14ac:dyDescent="0.2">
      <c r="P5158" s="113"/>
    </row>
    <row r="5159" spans="16:16" x14ac:dyDescent="0.2">
      <c r="P5159" s="113"/>
    </row>
    <row r="5160" spans="16:16" x14ac:dyDescent="0.2">
      <c r="P5160" s="113"/>
    </row>
    <row r="5161" spans="16:16" x14ac:dyDescent="0.2">
      <c r="P5161" s="113"/>
    </row>
    <row r="5162" spans="16:16" x14ac:dyDescent="0.2">
      <c r="P5162" s="113"/>
    </row>
    <row r="5163" spans="16:16" x14ac:dyDescent="0.2">
      <c r="P5163" s="113"/>
    </row>
    <row r="5164" spans="16:16" x14ac:dyDescent="0.2">
      <c r="P5164" s="113"/>
    </row>
    <row r="5165" spans="16:16" x14ac:dyDescent="0.2">
      <c r="P5165" s="113"/>
    </row>
    <row r="5166" spans="16:16" x14ac:dyDescent="0.2">
      <c r="P5166" s="113"/>
    </row>
    <row r="5167" spans="16:16" x14ac:dyDescent="0.2">
      <c r="P5167" s="113"/>
    </row>
    <row r="5168" spans="16:16" x14ac:dyDescent="0.2">
      <c r="P5168" s="113"/>
    </row>
    <row r="5169" spans="16:16" x14ac:dyDescent="0.2">
      <c r="P5169" s="113"/>
    </row>
    <row r="5170" spans="16:16" x14ac:dyDescent="0.2">
      <c r="P5170" s="113"/>
    </row>
    <row r="5171" spans="16:16" x14ac:dyDescent="0.2">
      <c r="P5171" s="113"/>
    </row>
    <row r="5172" spans="16:16" x14ac:dyDescent="0.2">
      <c r="P5172" s="113"/>
    </row>
    <row r="5173" spans="16:16" x14ac:dyDescent="0.2">
      <c r="P5173" s="113"/>
    </row>
    <row r="5174" spans="16:16" x14ac:dyDescent="0.2">
      <c r="P5174" s="113"/>
    </row>
    <row r="5175" spans="16:16" x14ac:dyDescent="0.2">
      <c r="P5175" s="113"/>
    </row>
    <row r="5176" spans="16:16" x14ac:dyDescent="0.2">
      <c r="P5176" s="113"/>
    </row>
    <row r="5177" spans="16:16" x14ac:dyDescent="0.2">
      <c r="P5177" s="113"/>
    </row>
    <row r="5178" spans="16:16" x14ac:dyDescent="0.2">
      <c r="P5178" s="113"/>
    </row>
    <row r="5179" spans="16:16" x14ac:dyDescent="0.2">
      <c r="P5179" s="113"/>
    </row>
    <row r="5180" spans="16:16" x14ac:dyDescent="0.2">
      <c r="P5180" s="113"/>
    </row>
    <row r="5181" spans="16:16" x14ac:dyDescent="0.2">
      <c r="P5181" s="113"/>
    </row>
    <row r="5182" spans="16:16" x14ac:dyDescent="0.2">
      <c r="P5182" s="113"/>
    </row>
    <row r="5183" spans="16:16" x14ac:dyDescent="0.2">
      <c r="P5183" s="113"/>
    </row>
    <row r="5184" spans="16:16" x14ac:dyDescent="0.2">
      <c r="P5184" s="113"/>
    </row>
    <row r="5185" spans="16:16" x14ac:dyDescent="0.2">
      <c r="P5185" s="113"/>
    </row>
    <row r="5186" spans="16:16" x14ac:dyDescent="0.2">
      <c r="P5186" s="113"/>
    </row>
    <row r="5187" spans="16:16" x14ac:dyDescent="0.2">
      <c r="P5187" s="113"/>
    </row>
    <row r="5188" spans="16:16" x14ac:dyDescent="0.2">
      <c r="P5188" s="113"/>
    </row>
    <row r="5189" spans="16:16" x14ac:dyDescent="0.2">
      <c r="P5189" s="113"/>
    </row>
    <row r="5190" spans="16:16" x14ac:dyDescent="0.2">
      <c r="P5190" s="113"/>
    </row>
    <row r="5191" spans="16:16" x14ac:dyDescent="0.2">
      <c r="P5191" s="113"/>
    </row>
    <row r="5192" spans="16:16" x14ac:dyDescent="0.2">
      <c r="P5192" s="113"/>
    </row>
    <row r="5193" spans="16:16" x14ac:dyDescent="0.2">
      <c r="P5193" s="113"/>
    </row>
    <row r="5194" spans="16:16" x14ac:dyDescent="0.2">
      <c r="P5194" s="113"/>
    </row>
    <row r="5195" spans="16:16" x14ac:dyDescent="0.2">
      <c r="P5195" s="113"/>
    </row>
    <row r="5196" spans="16:16" x14ac:dyDescent="0.2">
      <c r="P5196" s="113"/>
    </row>
    <row r="5197" spans="16:16" x14ac:dyDescent="0.2">
      <c r="P5197" s="113"/>
    </row>
    <row r="5198" spans="16:16" x14ac:dyDescent="0.2">
      <c r="P5198" s="113"/>
    </row>
    <row r="5199" spans="16:16" x14ac:dyDescent="0.2">
      <c r="P5199" s="113"/>
    </row>
    <row r="5200" spans="16:16" x14ac:dyDescent="0.2">
      <c r="P5200" s="113"/>
    </row>
    <row r="5201" spans="16:16" x14ac:dyDescent="0.2">
      <c r="P5201" s="113"/>
    </row>
    <row r="5202" spans="16:16" x14ac:dyDescent="0.2">
      <c r="P5202" s="113"/>
    </row>
    <row r="5203" spans="16:16" x14ac:dyDescent="0.2">
      <c r="P5203" s="113"/>
    </row>
    <row r="5204" spans="16:16" x14ac:dyDescent="0.2">
      <c r="P5204" s="113"/>
    </row>
    <row r="5205" spans="16:16" x14ac:dyDescent="0.2">
      <c r="P5205" s="113"/>
    </row>
    <row r="5206" spans="16:16" x14ac:dyDescent="0.2">
      <c r="P5206" s="113"/>
    </row>
    <row r="5207" spans="16:16" x14ac:dyDescent="0.2">
      <c r="P5207" s="113"/>
    </row>
    <row r="5208" spans="16:16" x14ac:dyDescent="0.2">
      <c r="P5208" s="113"/>
    </row>
    <row r="5209" spans="16:16" x14ac:dyDescent="0.2">
      <c r="P5209" s="113"/>
    </row>
    <row r="5210" spans="16:16" x14ac:dyDescent="0.2">
      <c r="P5210" s="113"/>
    </row>
    <row r="5211" spans="16:16" x14ac:dyDescent="0.2">
      <c r="P5211" s="113"/>
    </row>
    <row r="5212" spans="16:16" x14ac:dyDescent="0.2">
      <c r="P5212" s="113"/>
    </row>
    <row r="5213" spans="16:16" x14ac:dyDescent="0.2">
      <c r="P5213" s="113"/>
    </row>
    <row r="5214" spans="16:16" x14ac:dyDescent="0.2">
      <c r="P5214" s="113"/>
    </row>
    <row r="5215" spans="16:16" x14ac:dyDescent="0.2">
      <c r="P5215" s="113"/>
    </row>
    <row r="5216" spans="16:16" x14ac:dyDescent="0.2">
      <c r="P5216" s="113"/>
    </row>
    <row r="5217" spans="16:16" x14ac:dyDescent="0.2">
      <c r="P5217" s="113"/>
    </row>
    <row r="5218" spans="16:16" x14ac:dyDescent="0.2">
      <c r="P5218" s="113"/>
    </row>
    <row r="5219" spans="16:16" x14ac:dyDescent="0.2">
      <c r="P5219" s="113"/>
    </row>
    <row r="5220" spans="16:16" x14ac:dyDescent="0.2">
      <c r="P5220" s="113"/>
    </row>
    <row r="5221" spans="16:16" x14ac:dyDescent="0.2">
      <c r="P5221" s="113"/>
    </row>
    <row r="5222" spans="16:16" x14ac:dyDescent="0.2">
      <c r="P5222" s="113"/>
    </row>
    <row r="5223" spans="16:16" x14ac:dyDescent="0.2">
      <c r="P5223" s="113"/>
    </row>
    <row r="5224" spans="16:16" x14ac:dyDescent="0.2">
      <c r="P5224" s="113"/>
    </row>
    <row r="5225" spans="16:16" x14ac:dyDescent="0.2">
      <c r="P5225" s="113"/>
    </row>
    <row r="5226" spans="16:16" x14ac:dyDescent="0.2">
      <c r="P5226" s="113"/>
    </row>
    <row r="5227" spans="16:16" x14ac:dyDescent="0.2">
      <c r="P5227" s="113"/>
    </row>
    <row r="5228" spans="16:16" x14ac:dyDescent="0.2">
      <c r="P5228" s="113"/>
    </row>
    <row r="5229" spans="16:16" x14ac:dyDescent="0.2">
      <c r="P5229" s="113"/>
    </row>
    <row r="5230" spans="16:16" x14ac:dyDescent="0.2">
      <c r="P5230" s="113"/>
    </row>
    <row r="5231" spans="16:16" x14ac:dyDescent="0.2">
      <c r="P5231" s="113"/>
    </row>
    <row r="5232" spans="16:16" x14ac:dyDescent="0.2">
      <c r="P5232" s="113"/>
    </row>
    <row r="5233" spans="16:16" x14ac:dyDescent="0.2">
      <c r="P5233" s="113"/>
    </row>
    <row r="5234" spans="16:16" x14ac:dyDescent="0.2">
      <c r="P5234" s="113"/>
    </row>
    <row r="5235" spans="16:16" x14ac:dyDescent="0.2">
      <c r="P5235" s="113"/>
    </row>
    <row r="5236" spans="16:16" x14ac:dyDescent="0.2">
      <c r="P5236" s="113"/>
    </row>
    <row r="5237" spans="16:16" x14ac:dyDescent="0.2">
      <c r="P5237" s="113"/>
    </row>
    <row r="5238" spans="16:16" x14ac:dyDescent="0.2">
      <c r="P5238" s="113"/>
    </row>
    <row r="5239" spans="16:16" x14ac:dyDescent="0.2">
      <c r="P5239" s="113"/>
    </row>
    <row r="5240" spans="16:16" x14ac:dyDescent="0.2">
      <c r="P5240" s="113"/>
    </row>
    <row r="5241" spans="16:16" x14ac:dyDescent="0.2">
      <c r="P5241" s="113"/>
    </row>
    <row r="5242" spans="16:16" x14ac:dyDescent="0.2">
      <c r="P5242" s="113"/>
    </row>
    <row r="5243" spans="16:16" x14ac:dyDescent="0.2">
      <c r="P5243" s="113"/>
    </row>
    <row r="5244" spans="16:16" x14ac:dyDescent="0.2">
      <c r="P5244" s="113"/>
    </row>
    <row r="5245" spans="16:16" x14ac:dyDescent="0.2">
      <c r="P5245" s="113"/>
    </row>
    <row r="5246" spans="16:16" x14ac:dyDescent="0.2">
      <c r="P5246" s="113"/>
    </row>
    <row r="5247" spans="16:16" x14ac:dyDescent="0.2">
      <c r="P5247" s="113"/>
    </row>
    <row r="5248" spans="16:16" x14ac:dyDescent="0.2">
      <c r="P5248" s="113"/>
    </row>
    <row r="5249" spans="16:16" x14ac:dyDescent="0.2">
      <c r="P5249" s="113"/>
    </row>
    <row r="5250" spans="16:16" x14ac:dyDescent="0.2">
      <c r="P5250" s="113"/>
    </row>
    <row r="5251" spans="16:16" x14ac:dyDescent="0.2">
      <c r="P5251" s="113"/>
    </row>
    <row r="5252" spans="16:16" x14ac:dyDescent="0.2">
      <c r="P5252" s="113"/>
    </row>
    <row r="5253" spans="16:16" x14ac:dyDescent="0.2">
      <c r="P5253" s="113"/>
    </row>
    <row r="5254" spans="16:16" x14ac:dyDescent="0.2">
      <c r="P5254" s="113"/>
    </row>
    <row r="5255" spans="16:16" x14ac:dyDescent="0.2">
      <c r="P5255" s="113"/>
    </row>
    <row r="5256" spans="16:16" x14ac:dyDescent="0.2">
      <c r="P5256" s="113"/>
    </row>
    <row r="5257" spans="16:16" x14ac:dyDescent="0.2">
      <c r="P5257" s="113"/>
    </row>
    <row r="5258" spans="16:16" x14ac:dyDescent="0.2">
      <c r="P5258" s="113"/>
    </row>
    <row r="5259" spans="16:16" x14ac:dyDescent="0.2">
      <c r="P5259" s="113"/>
    </row>
    <row r="5260" spans="16:16" x14ac:dyDescent="0.2">
      <c r="P5260" s="113"/>
    </row>
    <row r="5261" spans="16:16" x14ac:dyDescent="0.2">
      <c r="P5261" s="113"/>
    </row>
    <row r="5262" spans="16:16" x14ac:dyDescent="0.2">
      <c r="P5262" s="113"/>
    </row>
    <row r="5263" spans="16:16" x14ac:dyDescent="0.2">
      <c r="P5263" s="113"/>
    </row>
    <row r="5264" spans="16:16" x14ac:dyDescent="0.2">
      <c r="P5264" s="113"/>
    </row>
    <row r="5265" spans="16:16" x14ac:dyDescent="0.2">
      <c r="P5265" s="113"/>
    </row>
    <row r="5266" spans="16:16" x14ac:dyDescent="0.2">
      <c r="P5266" s="113"/>
    </row>
    <row r="5267" spans="16:16" x14ac:dyDescent="0.2">
      <c r="P5267" s="113"/>
    </row>
    <row r="5268" spans="16:16" x14ac:dyDescent="0.2">
      <c r="P5268" s="113"/>
    </row>
    <row r="5269" spans="16:16" x14ac:dyDescent="0.2">
      <c r="P5269" s="113"/>
    </row>
    <row r="5270" spans="16:16" x14ac:dyDescent="0.2">
      <c r="P5270" s="113"/>
    </row>
    <row r="5271" spans="16:16" x14ac:dyDescent="0.2">
      <c r="P5271" s="113"/>
    </row>
    <row r="5272" spans="16:16" x14ac:dyDescent="0.2">
      <c r="P5272" s="113"/>
    </row>
    <row r="5273" spans="16:16" x14ac:dyDescent="0.2">
      <c r="P5273" s="113"/>
    </row>
    <row r="5274" spans="16:16" x14ac:dyDescent="0.2">
      <c r="P5274" s="113"/>
    </row>
    <row r="5275" spans="16:16" x14ac:dyDescent="0.2">
      <c r="P5275" s="113"/>
    </row>
    <row r="5276" spans="16:16" x14ac:dyDescent="0.2">
      <c r="P5276" s="113"/>
    </row>
    <row r="5277" spans="16:16" x14ac:dyDescent="0.2">
      <c r="P5277" s="113"/>
    </row>
    <row r="5278" spans="16:16" x14ac:dyDescent="0.2">
      <c r="P5278" s="113"/>
    </row>
    <row r="5279" spans="16:16" x14ac:dyDescent="0.2">
      <c r="P5279" s="113"/>
    </row>
    <row r="5280" spans="16:16" x14ac:dyDescent="0.2">
      <c r="P5280" s="113"/>
    </row>
    <row r="5281" spans="16:16" x14ac:dyDescent="0.2">
      <c r="P5281" s="113"/>
    </row>
    <row r="5282" spans="16:16" x14ac:dyDescent="0.2">
      <c r="P5282" s="113"/>
    </row>
    <row r="5283" spans="16:16" x14ac:dyDescent="0.2">
      <c r="P5283" s="113"/>
    </row>
    <row r="5284" spans="16:16" x14ac:dyDescent="0.2">
      <c r="P5284" s="113"/>
    </row>
    <row r="5285" spans="16:16" x14ac:dyDescent="0.2">
      <c r="P5285" s="113"/>
    </row>
    <row r="5286" spans="16:16" x14ac:dyDescent="0.2">
      <c r="P5286" s="113"/>
    </row>
    <row r="5287" spans="16:16" x14ac:dyDescent="0.2">
      <c r="P5287" s="113"/>
    </row>
    <row r="5288" spans="16:16" x14ac:dyDescent="0.2">
      <c r="P5288" s="113"/>
    </row>
    <row r="5289" spans="16:16" x14ac:dyDescent="0.2">
      <c r="P5289" s="113"/>
    </row>
    <row r="5290" spans="16:16" x14ac:dyDescent="0.2">
      <c r="P5290" s="113"/>
    </row>
    <row r="5291" spans="16:16" x14ac:dyDescent="0.2">
      <c r="P5291" s="113"/>
    </row>
    <row r="5292" spans="16:16" x14ac:dyDescent="0.2">
      <c r="P5292" s="113"/>
    </row>
    <row r="5293" spans="16:16" x14ac:dyDescent="0.2">
      <c r="P5293" s="113"/>
    </row>
    <row r="5294" spans="16:16" x14ac:dyDescent="0.2">
      <c r="P5294" s="113"/>
    </row>
    <row r="5295" spans="16:16" x14ac:dyDescent="0.2">
      <c r="P5295" s="113"/>
    </row>
    <row r="5296" spans="16:16" x14ac:dyDescent="0.2">
      <c r="P5296" s="113"/>
    </row>
    <row r="5297" spans="16:16" x14ac:dyDescent="0.2">
      <c r="P5297" s="113"/>
    </row>
    <row r="5298" spans="16:16" x14ac:dyDescent="0.2">
      <c r="P5298" s="113"/>
    </row>
    <row r="5299" spans="16:16" x14ac:dyDescent="0.2">
      <c r="P5299" s="113"/>
    </row>
    <row r="5300" spans="16:16" x14ac:dyDescent="0.2">
      <c r="P5300" s="113"/>
    </row>
    <row r="5301" spans="16:16" x14ac:dyDescent="0.2">
      <c r="P5301" s="113"/>
    </row>
    <row r="5302" spans="16:16" x14ac:dyDescent="0.2">
      <c r="P5302" s="113"/>
    </row>
    <row r="5303" spans="16:16" x14ac:dyDescent="0.2">
      <c r="P5303" s="113"/>
    </row>
    <row r="5304" spans="16:16" x14ac:dyDescent="0.2">
      <c r="P5304" s="113"/>
    </row>
    <row r="5305" spans="16:16" x14ac:dyDescent="0.2">
      <c r="P5305" s="113"/>
    </row>
    <row r="5306" spans="16:16" x14ac:dyDescent="0.2">
      <c r="P5306" s="113"/>
    </row>
    <row r="5307" spans="16:16" x14ac:dyDescent="0.2">
      <c r="P5307" s="113"/>
    </row>
    <row r="5308" spans="16:16" x14ac:dyDescent="0.2">
      <c r="P5308" s="113"/>
    </row>
    <row r="5309" spans="16:16" x14ac:dyDescent="0.2">
      <c r="P5309" s="113"/>
    </row>
    <row r="5310" spans="16:16" x14ac:dyDescent="0.2">
      <c r="P5310" s="113"/>
    </row>
    <row r="5311" spans="16:16" x14ac:dyDescent="0.2">
      <c r="P5311" s="113"/>
    </row>
    <row r="5312" spans="16:16" x14ac:dyDescent="0.2">
      <c r="P5312" s="113"/>
    </row>
    <row r="5313" spans="16:16" x14ac:dyDescent="0.2">
      <c r="P5313" s="113"/>
    </row>
    <row r="5314" spans="16:16" x14ac:dyDescent="0.2">
      <c r="P5314" s="113"/>
    </row>
    <row r="5315" spans="16:16" x14ac:dyDescent="0.2">
      <c r="P5315" s="113"/>
    </row>
    <row r="5316" spans="16:16" x14ac:dyDescent="0.2">
      <c r="P5316" s="113"/>
    </row>
    <row r="5317" spans="16:16" x14ac:dyDescent="0.2">
      <c r="P5317" s="113"/>
    </row>
    <row r="5318" spans="16:16" x14ac:dyDescent="0.2">
      <c r="P5318" s="113"/>
    </row>
    <row r="5319" spans="16:16" x14ac:dyDescent="0.2">
      <c r="P5319" s="113"/>
    </row>
    <row r="5320" spans="16:16" x14ac:dyDescent="0.2">
      <c r="P5320" s="113"/>
    </row>
    <row r="5321" spans="16:16" x14ac:dyDescent="0.2">
      <c r="P5321" s="113"/>
    </row>
    <row r="5322" spans="16:16" x14ac:dyDescent="0.2">
      <c r="P5322" s="113"/>
    </row>
    <row r="5323" spans="16:16" x14ac:dyDescent="0.2">
      <c r="P5323" s="113"/>
    </row>
    <row r="5324" spans="16:16" x14ac:dyDescent="0.2">
      <c r="P5324" s="113"/>
    </row>
    <row r="5325" spans="16:16" x14ac:dyDescent="0.2">
      <c r="P5325" s="113"/>
    </row>
    <row r="5326" spans="16:16" x14ac:dyDescent="0.2">
      <c r="P5326" s="113"/>
    </row>
    <row r="5327" spans="16:16" x14ac:dyDescent="0.2">
      <c r="P5327" s="113"/>
    </row>
    <row r="5328" spans="16:16" x14ac:dyDescent="0.2">
      <c r="P5328" s="113"/>
    </row>
    <row r="5329" spans="16:16" x14ac:dyDescent="0.2">
      <c r="P5329" s="113"/>
    </row>
    <row r="5330" spans="16:16" x14ac:dyDescent="0.2">
      <c r="P5330" s="113"/>
    </row>
    <row r="5331" spans="16:16" x14ac:dyDescent="0.2">
      <c r="P5331" s="113"/>
    </row>
    <row r="5332" spans="16:16" x14ac:dyDescent="0.2">
      <c r="P5332" s="113"/>
    </row>
    <row r="5333" spans="16:16" x14ac:dyDescent="0.2">
      <c r="P5333" s="113"/>
    </row>
    <row r="5334" spans="16:16" x14ac:dyDescent="0.2">
      <c r="P5334" s="113"/>
    </row>
    <row r="5335" spans="16:16" x14ac:dyDescent="0.2">
      <c r="P5335" s="113"/>
    </row>
    <row r="5336" spans="16:16" x14ac:dyDescent="0.2">
      <c r="P5336" s="113"/>
    </row>
    <row r="5337" spans="16:16" x14ac:dyDescent="0.2">
      <c r="P5337" s="113"/>
    </row>
    <row r="5338" spans="16:16" x14ac:dyDescent="0.2">
      <c r="P5338" s="113"/>
    </row>
    <row r="5339" spans="16:16" x14ac:dyDescent="0.2">
      <c r="P5339" s="113"/>
    </row>
    <row r="5340" spans="16:16" x14ac:dyDescent="0.2">
      <c r="P5340" s="113"/>
    </row>
    <row r="5341" spans="16:16" x14ac:dyDescent="0.2">
      <c r="P5341" s="113"/>
    </row>
    <row r="5342" spans="16:16" x14ac:dyDescent="0.2">
      <c r="P5342" s="113"/>
    </row>
    <row r="5343" spans="16:16" x14ac:dyDescent="0.2">
      <c r="P5343" s="113"/>
    </row>
    <row r="5344" spans="16:16" x14ac:dyDescent="0.2">
      <c r="P5344" s="113"/>
    </row>
    <row r="5345" spans="16:16" x14ac:dyDescent="0.2">
      <c r="P5345" s="113"/>
    </row>
    <row r="5346" spans="16:16" x14ac:dyDescent="0.2">
      <c r="P5346" s="113"/>
    </row>
    <row r="5347" spans="16:16" x14ac:dyDescent="0.2">
      <c r="P5347" s="113"/>
    </row>
    <row r="5348" spans="16:16" x14ac:dyDescent="0.2">
      <c r="P5348" s="113"/>
    </row>
    <row r="5349" spans="16:16" x14ac:dyDescent="0.2">
      <c r="P5349" s="113"/>
    </row>
    <row r="5350" spans="16:16" x14ac:dyDescent="0.2">
      <c r="P5350" s="113"/>
    </row>
    <row r="5351" spans="16:16" x14ac:dyDescent="0.2">
      <c r="P5351" s="113"/>
    </row>
    <row r="5352" spans="16:16" x14ac:dyDescent="0.2">
      <c r="P5352" s="113"/>
    </row>
    <row r="5353" spans="16:16" x14ac:dyDescent="0.2">
      <c r="P5353" s="113"/>
    </row>
    <row r="5354" spans="16:16" x14ac:dyDescent="0.2">
      <c r="P5354" s="113"/>
    </row>
    <row r="5355" spans="16:16" x14ac:dyDescent="0.2">
      <c r="P5355" s="113"/>
    </row>
    <row r="5356" spans="16:16" x14ac:dyDescent="0.2">
      <c r="P5356" s="113"/>
    </row>
    <row r="5357" spans="16:16" x14ac:dyDescent="0.2">
      <c r="P5357" s="113"/>
    </row>
    <row r="5358" spans="16:16" x14ac:dyDescent="0.2">
      <c r="P5358" s="113"/>
    </row>
    <row r="5359" spans="16:16" x14ac:dyDescent="0.2">
      <c r="P5359" s="113"/>
    </row>
    <row r="5360" spans="16:16" x14ac:dyDescent="0.2">
      <c r="P5360" s="113"/>
    </row>
    <row r="5361" spans="16:16" x14ac:dyDescent="0.2">
      <c r="P5361" s="113"/>
    </row>
    <row r="5362" spans="16:16" x14ac:dyDescent="0.2">
      <c r="P5362" s="113"/>
    </row>
    <row r="5363" spans="16:16" x14ac:dyDescent="0.2">
      <c r="P5363" s="113"/>
    </row>
    <row r="5364" spans="16:16" x14ac:dyDescent="0.2">
      <c r="P5364" s="113"/>
    </row>
    <row r="5365" spans="16:16" x14ac:dyDescent="0.2">
      <c r="P5365" s="113"/>
    </row>
    <row r="5366" spans="16:16" x14ac:dyDescent="0.2">
      <c r="P5366" s="113"/>
    </row>
    <row r="5367" spans="16:16" x14ac:dyDescent="0.2">
      <c r="P5367" s="113"/>
    </row>
    <row r="5368" spans="16:16" x14ac:dyDescent="0.2">
      <c r="P5368" s="113"/>
    </row>
    <row r="5369" spans="16:16" x14ac:dyDescent="0.2">
      <c r="P5369" s="113"/>
    </row>
    <row r="5370" spans="16:16" x14ac:dyDescent="0.2">
      <c r="P5370" s="113"/>
    </row>
    <row r="5371" spans="16:16" x14ac:dyDescent="0.2">
      <c r="P5371" s="113"/>
    </row>
    <row r="5372" spans="16:16" x14ac:dyDescent="0.2">
      <c r="P5372" s="113"/>
    </row>
    <row r="5373" spans="16:16" x14ac:dyDescent="0.2">
      <c r="P5373" s="113"/>
    </row>
    <row r="5374" spans="16:16" x14ac:dyDescent="0.2">
      <c r="P5374" s="113"/>
    </row>
    <row r="5375" spans="16:16" x14ac:dyDescent="0.2">
      <c r="P5375" s="113"/>
    </row>
    <row r="5376" spans="16:16" x14ac:dyDescent="0.2">
      <c r="P5376" s="113"/>
    </row>
    <row r="5377" spans="16:16" x14ac:dyDescent="0.2">
      <c r="P5377" s="113"/>
    </row>
    <row r="5378" spans="16:16" x14ac:dyDescent="0.2">
      <c r="P5378" s="113"/>
    </row>
    <row r="5379" spans="16:16" x14ac:dyDescent="0.2">
      <c r="P5379" s="113"/>
    </row>
    <row r="5380" spans="16:16" x14ac:dyDescent="0.2">
      <c r="P5380" s="113"/>
    </row>
    <row r="5381" spans="16:16" x14ac:dyDescent="0.2">
      <c r="P5381" s="113"/>
    </row>
    <row r="5382" spans="16:16" x14ac:dyDescent="0.2">
      <c r="P5382" s="113"/>
    </row>
    <row r="5383" spans="16:16" x14ac:dyDescent="0.2">
      <c r="P5383" s="113"/>
    </row>
    <row r="5384" spans="16:16" x14ac:dyDescent="0.2">
      <c r="P5384" s="113"/>
    </row>
    <row r="5385" spans="16:16" x14ac:dyDescent="0.2">
      <c r="P5385" s="113"/>
    </row>
    <row r="5386" spans="16:16" x14ac:dyDescent="0.2">
      <c r="P5386" s="113"/>
    </row>
    <row r="5387" spans="16:16" x14ac:dyDescent="0.2">
      <c r="P5387" s="113"/>
    </row>
    <row r="5388" spans="16:16" x14ac:dyDescent="0.2">
      <c r="P5388" s="113"/>
    </row>
    <row r="5389" spans="16:16" x14ac:dyDescent="0.2">
      <c r="P5389" s="113"/>
    </row>
    <row r="5390" spans="16:16" x14ac:dyDescent="0.2">
      <c r="P5390" s="113"/>
    </row>
    <row r="5391" spans="16:16" x14ac:dyDescent="0.2">
      <c r="P5391" s="113"/>
    </row>
    <row r="5392" spans="16:16" x14ac:dyDescent="0.2">
      <c r="P5392" s="113"/>
    </row>
    <row r="5393" spans="16:16" x14ac:dyDescent="0.2">
      <c r="P5393" s="113"/>
    </row>
    <row r="5394" spans="16:16" x14ac:dyDescent="0.2">
      <c r="P5394" s="113"/>
    </row>
    <row r="5395" spans="16:16" x14ac:dyDescent="0.2">
      <c r="P5395" s="113"/>
    </row>
    <row r="5396" spans="16:16" x14ac:dyDescent="0.2">
      <c r="P5396" s="113"/>
    </row>
    <row r="5397" spans="16:16" x14ac:dyDescent="0.2">
      <c r="P5397" s="113"/>
    </row>
    <row r="5398" spans="16:16" x14ac:dyDescent="0.2">
      <c r="P5398" s="113"/>
    </row>
    <row r="5399" spans="16:16" x14ac:dyDescent="0.2">
      <c r="P5399" s="113"/>
    </row>
    <row r="5400" spans="16:16" x14ac:dyDescent="0.2">
      <c r="P5400" s="113"/>
    </row>
    <row r="5401" spans="16:16" x14ac:dyDescent="0.2">
      <c r="P5401" s="113"/>
    </row>
    <row r="5402" spans="16:16" x14ac:dyDescent="0.2">
      <c r="P5402" s="113"/>
    </row>
    <row r="5403" spans="16:16" x14ac:dyDescent="0.2">
      <c r="P5403" s="113"/>
    </row>
    <row r="5404" spans="16:16" x14ac:dyDescent="0.2">
      <c r="P5404" s="113"/>
    </row>
    <row r="5405" spans="16:16" x14ac:dyDescent="0.2">
      <c r="P5405" s="113"/>
    </row>
    <row r="5406" spans="16:16" x14ac:dyDescent="0.2">
      <c r="P5406" s="113"/>
    </row>
    <row r="5407" spans="16:16" x14ac:dyDescent="0.2">
      <c r="P5407" s="113"/>
    </row>
    <row r="5408" spans="16:16" x14ac:dyDescent="0.2">
      <c r="P5408" s="113"/>
    </row>
    <row r="5409" spans="16:16" x14ac:dyDescent="0.2">
      <c r="P5409" s="113"/>
    </row>
    <row r="5410" spans="16:16" x14ac:dyDescent="0.2">
      <c r="P5410" s="113"/>
    </row>
    <row r="5411" spans="16:16" x14ac:dyDescent="0.2">
      <c r="P5411" s="113"/>
    </row>
    <row r="5412" spans="16:16" x14ac:dyDescent="0.2">
      <c r="P5412" s="113"/>
    </row>
    <row r="5413" spans="16:16" x14ac:dyDescent="0.2">
      <c r="P5413" s="113"/>
    </row>
    <row r="5414" spans="16:16" x14ac:dyDescent="0.2">
      <c r="P5414" s="113"/>
    </row>
    <row r="5415" spans="16:16" x14ac:dyDescent="0.2">
      <c r="P5415" s="113"/>
    </row>
    <row r="5416" spans="16:16" x14ac:dyDescent="0.2">
      <c r="P5416" s="113"/>
    </row>
    <row r="5417" spans="16:16" x14ac:dyDescent="0.2">
      <c r="P5417" s="113"/>
    </row>
    <row r="5418" spans="16:16" x14ac:dyDescent="0.2">
      <c r="P5418" s="113"/>
    </row>
    <row r="5419" spans="16:16" x14ac:dyDescent="0.2">
      <c r="P5419" s="113"/>
    </row>
    <row r="5420" spans="16:16" x14ac:dyDescent="0.2">
      <c r="P5420" s="113"/>
    </row>
    <row r="5421" spans="16:16" x14ac:dyDescent="0.2">
      <c r="P5421" s="113"/>
    </row>
    <row r="5422" spans="16:16" x14ac:dyDescent="0.2">
      <c r="P5422" s="113"/>
    </row>
    <row r="5423" spans="16:16" x14ac:dyDescent="0.2">
      <c r="P5423" s="113"/>
    </row>
    <row r="5424" spans="16:16" x14ac:dyDescent="0.2">
      <c r="P5424" s="113"/>
    </row>
    <row r="5425" spans="16:16" x14ac:dyDescent="0.2">
      <c r="P5425" s="113"/>
    </row>
    <row r="5426" spans="16:16" x14ac:dyDescent="0.2">
      <c r="P5426" s="113"/>
    </row>
    <row r="5427" spans="16:16" x14ac:dyDescent="0.2">
      <c r="P5427" s="113"/>
    </row>
    <row r="5428" spans="16:16" x14ac:dyDescent="0.2">
      <c r="P5428" s="113"/>
    </row>
    <row r="5429" spans="16:16" x14ac:dyDescent="0.2">
      <c r="P5429" s="113"/>
    </row>
    <row r="5430" spans="16:16" x14ac:dyDescent="0.2">
      <c r="P5430" s="113"/>
    </row>
    <row r="5431" spans="16:16" x14ac:dyDescent="0.2">
      <c r="P5431" s="113"/>
    </row>
    <row r="5432" spans="16:16" x14ac:dyDescent="0.2">
      <c r="P5432" s="113"/>
    </row>
    <row r="5433" spans="16:16" x14ac:dyDescent="0.2">
      <c r="P5433" s="113"/>
    </row>
    <row r="5434" spans="16:16" x14ac:dyDescent="0.2">
      <c r="P5434" s="113"/>
    </row>
    <row r="5435" spans="16:16" x14ac:dyDescent="0.2">
      <c r="P5435" s="113"/>
    </row>
    <row r="5436" spans="16:16" x14ac:dyDescent="0.2">
      <c r="P5436" s="113"/>
    </row>
    <row r="5437" spans="16:16" x14ac:dyDescent="0.2">
      <c r="P5437" s="113"/>
    </row>
    <row r="5438" spans="16:16" x14ac:dyDescent="0.2">
      <c r="P5438" s="113"/>
    </row>
    <row r="5439" spans="16:16" x14ac:dyDescent="0.2">
      <c r="P5439" s="113"/>
    </row>
    <row r="5440" spans="16:16" x14ac:dyDescent="0.2">
      <c r="P5440" s="113"/>
    </row>
    <row r="5441" spans="16:16" x14ac:dyDescent="0.2">
      <c r="P5441" s="113"/>
    </row>
    <row r="5442" spans="16:16" x14ac:dyDescent="0.2">
      <c r="P5442" s="113"/>
    </row>
    <row r="5443" spans="16:16" x14ac:dyDescent="0.2">
      <c r="P5443" s="113"/>
    </row>
    <row r="5444" spans="16:16" x14ac:dyDescent="0.2">
      <c r="P5444" s="113"/>
    </row>
    <row r="5445" spans="16:16" x14ac:dyDescent="0.2">
      <c r="P5445" s="113"/>
    </row>
    <row r="5446" spans="16:16" x14ac:dyDescent="0.2">
      <c r="P5446" s="113"/>
    </row>
    <row r="5447" spans="16:16" x14ac:dyDescent="0.2">
      <c r="P5447" s="113"/>
    </row>
    <row r="5448" spans="16:16" x14ac:dyDescent="0.2">
      <c r="P5448" s="113"/>
    </row>
    <row r="5449" spans="16:16" x14ac:dyDescent="0.2">
      <c r="P5449" s="113"/>
    </row>
    <row r="5450" spans="16:16" x14ac:dyDescent="0.2">
      <c r="P5450" s="113"/>
    </row>
    <row r="5451" spans="16:16" x14ac:dyDescent="0.2">
      <c r="P5451" s="113"/>
    </row>
    <row r="5452" spans="16:16" x14ac:dyDescent="0.2">
      <c r="P5452" s="113"/>
    </row>
    <row r="5453" spans="16:16" x14ac:dyDescent="0.2">
      <c r="P5453" s="113"/>
    </row>
    <row r="5454" spans="16:16" x14ac:dyDescent="0.2">
      <c r="P5454" s="113"/>
    </row>
    <row r="5455" spans="16:16" x14ac:dyDescent="0.2">
      <c r="P5455" s="113"/>
    </row>
    <row r="5456" spans="16:16" x14ac:dyDescent="0.2">
      <c r="P5456" s="113"/>
    </row>
    <row r="5457" spans="16:16" x14ac:dyDescent="0.2">
      <c r="P5457" s="113"/>
    </row>
    <row r="5458" spans="16:16" x14ac:dyDescent="0.2">
      <c r="P5458" s="113"/>
    </row>
    <row r="5459" spans="16:16" x14ac:dyDescent="0.2">
      <c r="P5459" s="113"/>
    </row>
    <row r="5460" spans="16:16" x14ac:dyDescent="0.2">
      <c r="P5460" s="113"/>
    </row>
    <row r="5461" spans="16:16" x14ac:dyDescent="0.2">
      <c r="P5461" s="113"/>
    </row>
    <row r="5462" spans="16:16" x14ac:dyDescent="0.2">
      <c r="P5462" s="113"/>
    </row>
    <row r="5463" spans="16:16" x14ac:dyDescent="0.2">
      <c r="P5463" s="113"/>
    </row>
    <row r="5464" spans="16:16" x14ac:dyDescent="0.2">
      <c r="P5464" s="113"/>
    </row>
    <row r="5465" spans="16:16" x14ac:dyDescent="0.2">
      <c r="P5465" s="113"/>
    </row>
    <row r="5466" spans="16:16" x14ac:dyDescent="0.2">
      <c r="P5466" s="113"/>
    </row>
    <row r="5467" spans="16:16" x14ac:dyDescent="0.2">
      <c r="P5467" s="113"/>
    </row>
    <row r="5468" spans="16:16" x14ac:dyDescent="0.2">
      <c r="P5468" s="113"/>
    </row>
    <row r="5469" spans="16:16" x14ac:dyDescent="0.2">
      <c r="P5469" s="113"/>
    </row>
    <row r="5470" spans="16:16" x14ac:dyDescent="0.2">
      <c r="P5470" s="113"/>
    </row>
    <row r="5471" spans="16:16" x14ac:dyDescent="0.2">
      <c r="P5471" s="113"/>
    </row>
    <row r="5472" spans="16:16" x14ac:dyDescent="0.2">
      <c r="P5472" s="113"/>
    </row>
    <row r="5473" spans="16:16" x14ac:dyDescent="0.2">
      <c r="P5473" s="113"/>
    </row>
    <row r="5474" spans="16:16" x14ac:dyDescent="0.2">
      <c r="P5474" s="113"/>
    </row>
    <row r="5475" spans="16:16" x14ac:dyDescent="0.2">
      <c r="P5475" s="113"/>
    </row>
    <row r="5476" spans="16:16" x14ac:dyDescent="0.2">
      <c r="P5476" s="113"/>
    </row>
    <row r="5477" spans="16:16" x14ac:dyDescent="0.2">
      <c r="P5477" s="113"/>
    </row>
    <row r="5478" spans="16:16" x14ac:dyDescent="0.2">
      <c r="P5478" s="113"/>
    </row>
    <row r="5479" spans="16:16" x14ac:dyDescent="0.2">
      <c r="P5479" s="113"/>
    </row>
    <row r="5480" spans="16:16" x14ac:dyDescent="0.2">
      <c r="P5480" s="113"/>
    </row>
    <row r="5481" spans="16:16" x14ac:dyDescent="0.2">
      <c r="P5481" s="113"/>
    </row>
    <row r="5482" spans="16:16" x14ac:dyDescent="0.2">
      <c r="P5482" s="113"/>
    </row>
    <row r="5483" spans="16:16" x14ac:dyDescent="0.2">
      <c r="P5483" s="113"/>
    </row>
    <row r="5484" spans="16:16" x14ac:dyDescent="0.2">
      <c r="P5484" s="113"/>
    </row>
    <row r="5485" spans="16:16" x14ac:dyDescent="0.2">
      <c r="P5485" s="113"/>
    </row>
    <row r="5486" spans="16:16" x14ac:dyDescent="0.2">
      <c r="P5486" s="113"/>
    </row>
    <row r="5487" spans="16:16" x14ac:dyDescent="0.2">
      <c r="P5487" s="113"/>
    </row>
    <row r="5488" spans="16:16" x14ac:dyDescent="0.2">
      <c r="P5488" s="113"/>
    </row>
    <row r="5489" spans="16:16" x14ac:dyDescent="0.2">
      <c r="P5489" s="113"/>
    </row>
    <row r="5490" spans="16:16" x14ac:dyDescent="0.2">
      <c r="P5490" s="113"/>
    </row>
    <row r="5491" spans="16:16" x14ac:dyDescent="0.2">
      <c r="P5491" s="113"/>
    </row>
    <row r="5492" spans="16:16" x14ac:dyDescent="0.2">
      <c r="P5492" s="113"/>
    </row>
    <row r="5493" spans="16:16" x14ac:dyDescent="0.2">
      <c r="P5493" s="113"/>
    </row>
    <row r="5494" spans="16:16" x14ac:dyDescent="0.2">
      <c r="P5494" s="113"/>
    </row>
    <row r="5495" spans="16:16" x14ac:dyDescent="0.2">
      <c r="P5495" s="113"/>
    </row>
    <row r="5496" spans="16:16" x14ac:dyDescent="0.2">
      <c r="P5496" s="113"/>
    </row>
    <row r="5497" spans="16:16" x14ac:dyDescent="0.2">
      <c r="P5497" s="113"/>
    </row>
    <row r="5498" spans="16:16" x14ac:dyDescent="0.2">
      <c r="P5498" s="113"/>
    </row>
    <row r="5499" spans="16:16" x14ac:dyDescent="0.2">
      <c r="P5499" s="113"/>
    </row>
    <row r="5500" spans="16:16" x14ac:dyDescent="0.2">
      <c r="P5500" s="113"/>
    </row>
    <row r="5501" spans="16:16" x14ac:dyDescent="0.2">
      <c r="P5501" s="113"/>
    </row>
    <row r="5502" spans="16:16" x14ac:dyDescent="0.2">
      <c r="P5502" s="113"/>
    </row>
    <row r="5503" spans="16:16" x14ac:dyDescent="0.2">
      <c r="P5503" s="113"/>
    </row>
    <row r="5504" spans="16:16" x14ac:dyDescent="0.2">
      <c r="P5504" s="113"/>
    </row>
    <row r="5505" spans="16:16" x14ac:dyDescent="0.2">
      <c r="P5505" s="113"/>
    </row>
    <row r="5506" spans="16:16" x14ac:dyDescent="0.2">
      <c r="P5506" s="113"/>
    </row>
    <row r="5507" spans="16:16" x14ac:dyDescent="0.2">
      <c r="P5507" s="113"/>
    </row>
    <row r="5508" spans="16:16" x14ac:dyDescent="0.2">
      <c r="P5508" s="113"/>
    </row>
    <row r="5509" spans="16:16" x14ac:dyDescent="0.2">
      <c r="P5509" s="113"/>
    </row>
    <row r="5510" spans="16:16" x14ac:dyDescent="0.2">
      <c r="P5510" s="113"/>
    </row>
    <row r="5511" spans="16:16" x14ac:dyDescent="0.2">
      <c r="P5511" s="113"/>
    </row>
    <row r="5512" spans="16:16" x14ac:dyDescent="0.2">
      <c r="P5512" s="113"/>
    </row>
    <row r="5513" spans="16:16" x14ac:dyDescent="0.2">
      <c r="P5513" s="113"/>
    </row>
    <row r="5514" spans="16:16" x14ac:dyDescent="0.2">
      <c r="P5514" s="113"/>
    </row>
    <row r="5515" spans="16:16" x14ac:dyDescent="0.2">
      <c r="P5515" s="113"/>
    </row>
    <row r="5516" spans="16:16" x14ac:dyDescent="0.2">
      <c r="P5516" s="113"/>
    </row>
    <row r="5517" spans="16:16" x14ac:dyDescent="0.2">
      <c r="P5517" s="113"/>
    </row>
    <row r="5518" spans="16:16" x14ac:dyDescent="0.2">
      <c r="P5518" s="113"/>
    </row>
    <row r="5519" spans="16:16" x14ac:dyDescent="0.2">
      <c r="P5519" s="113"/>
    </row>
    <row r="5520" spans="16:16" x14ac:dyDescent="0.2">
      <c r="P5520" s="113"/>
    </row>
    <row r="5521" spans="16:16" x14ac:dyDescent="0.2">
      <c r="P5521" s="113"/>
    </row>
    <row r="5522" spans="16:16" x14ac:dyDescent="0.2">
      <c r="P5522" s="113"/>
    </row>
    <row r="5523" spans="16:16" x14ac:dyDescent="0.2">
      <c r="P5523" s="113"/>
    </row>
    <row r="5524" spans="16:16" x14ac:dyDescent="0.2">
      <c r="P5524" s="113"/>
    </row>
    <row r="5525" spans="16:16" x14ac:dyDescent="0.2">
      <c r="P5525" s="113"/>
    </row>
    <row r="5526" spans="16:16" x14ac:dyDescent="0.2">
      <c r="P5526" s="113"/>
    </row>
    <row r="5527" spans="16:16" x14ac:dyDescent="0.2">
      <c r="P5527" s="113"/>
    </row>
    <row r="5528" spans="16:16" x14ac:dyDescent="0.2">
      <c r="P5528" s="113"/>
    </row>
    <row r="5529" spans="16:16" x14ac:dyDescent="0.2">
      <c r="P5529" s="113"/>
    </row>
    <row r="5530" spans="16:16" x14ac:dyDescent="0.2">
      <c r="P5530" s="113"/>
    </row>
    <row r="5531" spans="16:16" x14ac:dyDescent="0.2">
      <c r="P5531" s="113"/>
    </row>
    <row r="5532" spans="16:16" x14ac:dyDescent="0.2">
      <c r="P5532" s="113"/>
    </row>
    <row r="5533" spans="16:16" x14ac:dyDescent="0.2">
      <c r="P5533" s="113"/>
    </row>
    <row r="5534" spans="16:16" x14ac:dyDescent="0.2">
      <c r="P5534" s="113"/>
    </row>
    <row r="5535" spans="16:16" x14ac:dyDescent="0.2">
      <c r="P5535" s="113"/>
    </row>
    <row r="5536" spans="16:16" x14ac:dyDescent="0.2">
      <c r="P5536" s="113"/>
    </row>
    <row r="5537" spans="16:16" x14ac:dyDescent="0.2">
      <c r="P5537" s="113"/>
    </row>
    <row r="5538" spans="16:16" x14ac:dyDescent="0.2">
      <c r="P5538" s="113"/>
    </row>
    <row r="5539" spans="16:16" x14ac:dyDescent="0.2">
      <c r="P5539" s="113"/>
    </row>
    <row r="5540" spans="16:16" x14ac:dyDescent="0.2">
      <c r="P5540" s="113"/>
    </row>
    <row r="5541" spans="16:16" x14ac:dyDescent="0.2">
      <c r="P5541" s="113"/>
    </row>
    <row r="5542" spans="16:16" x14ac:dyDescent="0.2">
      <c r="P5542" s="113"/>
    </row>
    <row r="5543" spans="16:16" x14ac:dyDescent="0.2">
      <c r="P5543" s="113"/>
    </row>
    <row r="5544" spans="16:16" x14ac:dyDescent="0.2">
      <c r="P5544" s="113"/>
    </row>
    <row r="5545" spans="16:16" x14ac:dyDescent="0.2">
      <c r="P5545" s="113"/>
    </row>
    <row r="5546" spans="16:16" x14ac:dyDescent="0.2">
      <c r="P5546" s="113"/>
    </row>
    <row r="5547" spans="16:16" x14ac:dyDescent="0.2">
      <c r="P5547" s="113"/>
    </row>
    <row r="5548" spans="16:16" x14ac:dyDescent="0.2">
      <c r="P5548" s="113"/>
    </row>
    <row r="5549" spans="16:16" x14ac:dyDescent="0.2">
      <c r="P5549" s="113"/>
    </row>
    <row r="5550" spans="16:16" x14ac:dyDescent="0.2">
      <c r="P5550" s="113"/>
    </row>
    <row r="5551" spans="16:16" x14ac:dyDescent="0.2">
      <c r="P5551" s="113"/>
    </row>
    <row r="5552" spans="16:16" x14ac:dyDescent="0.2">
      <c r="P5552" s="113"/>
    </row>
    <row r="5553" spans="16:16" x14ac:dyDescent="0.2">
      <c r="P5553" s="113"/>
    </row>
    <row r="5554" spans="16:16" x14ac:dyDescent="0.2">
      <c r="P5554" s="113"/>
    </row>
    <row r="5555" spans="16:16" x14ac:dyDescent="0.2">
      <c r="P5555" s="113"/>
    </row>
    <row r="5556" spans="16:16" x14ac:dyDescent="0.2">
      <c r="P5556" s="113"/>
    </row>
    <row r="5557" spans="16:16" x14ac:dyDescent="0.2">
      <c r="P5557" s="113"/>
    </row>
    <row r="5558" spans="16:16" x14ac:dyDescent="0.2">
      <c r="P5558" s="113"/>
    </row>
    <row r="5559" spans="16:16" x14ac:dyDescent="0.2">
      <c r="P5559" s="113"/>
    </row>
    <row r="5560" spans="16:16" x14ac:dyDescent="0.2">
      <c r="P5560" s="113"/>
    </row>
    <row r="5561" spans="16:16" x14ac:dyDescent="0.2">
      <c r="P5561" s="113"/>
    </row>
    <row r="5562" spans="16:16" x14ac:dyDescent="0.2">
      <c r="P5562" s="113"/>
    </row>
    <row r="5563" spans="16:16" x14ac:dyDescent="0.2">
      <c r="P5563" s="113"/>
    </row>
    <row r="5564" spans="16:16" x14ac:dyDescent="0.2">
      <c r="P5564" s="113"/>
    </row>
    <row r="5565" spans="16:16" x14ac:dyDescent="0.2">
      <c r="P5565" s="113"/>
    </row>
    <row r="5566" spans="16:16" x14ac:dyDescent="0.2">
      <c r="P5566" s="113"/>
    </row>
    <row r="5567" spans="16:16" x14ac:dyDescent="0.2">
      <c r="P5567" s="113"/>
    </row>
    <row r="5568" spans="16:16" x14ac:dyDescent="0.2">
      <c r="P5568" s="113"/>
    </row>
    <row r="5569" spans="16:16" x14ac:dyDescent="0.2">
      <c r="P5569" s="113"/>
    </row>
    <row r="5570" spans="16:16" x14ac:dyDescent="0.2">
      <c r="P5570" s="113"/>
    </row>
    <row r="5571" spans="16:16" x14ac:dyDescent="0.2">
      <c r="P5571" s="113"/>
    </row>
    <row r="5572" spans="16:16" x14ac:dyDescent="0.2">
      <c r="P5572" s="113"/>
    </row>
    <row r="5573" spans="16:16" x14ac:dyDescent="0.2">
      <c r="P5573" s="113"/>
    </row>
    <row r="5574" spans="16:16" x14ac:dyDescent="0.2">
      <c r="P5574" s="113"/>
    </row>
    <row r="5575" spans="16:16" x14ac:dyDescent="0.2">
      <c r="P5575" s="113"/>
    </row>
    <row r="5576" spans="16:16" x14ac:dyDescent="0.2">
      <c r="P5576" s="113"/>
    </row>
    <row r="5577" spans="16:16" x14ac:dyDescent="0.2">
      <c r="P5577" s="113"/>
    </row>
    <row r="5578" spans="16:16" x14ac:dyDescent="0.2">
      <c r="P5578" s="113"/>
    </row>
    <row r="5579" spans="16:16" x14ac:dyDescent="0.2">
      <c r="P5579" s="113"/>
    </row>
    <row r="5580" spans="16:16" x14ac:dyDescent="0.2">
      <c r="P5580" s="113"/>
    </row>
    <row r="5581" spans="16:16" x14ac:dyDescent="0.2">
      <c r="P5581" s="113"/>
    </row>
    <row r="5582" spans="16:16" x14ac:dyDescent="0.2">
      <c r="P5582" s="113"/>
    </row>
    <row r="5583" spans="16:16" x14ac:dyDescent="0.2">
      <c r="P5583" s="113"/>
    </row>
    <row r="5584" spans="16:16" x14ac:dyDescent="0.2">
      <c r="P5584" s="113"/>
    </row>
    <row r="5585" spans="16:16" x14ac:dyDescent="0.2">
      <c r="P5585" s="113"/>
    </row>
    <row r="5586" spans="16:16" x14ac:dyDescent="0.2">
      <c r="P5586" s="113"/>
    </row>
    <row r="5587" spans="16:16" x14ac:dyDescent="0.2">
      <c r="P5587" s="113"/>
    </row>
    <row r="5588" spans="16:16" x14ac:dyDescent="0.2">
      <c r="P5588" s="113"/>
    </row>
    <row r="5589" spans="16:16" x14ac:dyDescent="0.2">
      <c r="P5589" s="113"/>
    </row>
    <row r="5590" spans="16:16" x14ac:dyDescent="0.2">
      <c r="P5590" s="113"/>
    </row>
    <row r="5591" spans="16:16" x14ac:dyDescent="0.2">
      <c r="P5591" s="113"/>
    </row>
    <row r="5592" spans="16:16" x14ac:dyDescent="0.2">
      <c r="P5592" s="113"/>
    </row>
    <row r="5593" spans="16:16" x14ac:dyDescent="0.2">
      <c r="P5593" s="113"/>
    </row>
    <row r="5594" spans="16:16" x14ac:dyDescent="0.2">
      <c r="P5594" s="113"/>
    </row>
    <row r="5595" spans="16:16" x14ac:dyDescent="0.2">
      <c r="P5595" s="113"/>
    </row>
    <row r="5596" spans="16:16" x14ac:dyDescent="0.2">
      <c r="P5596" s="113"/>
    </row>
    <row r="5597" spans="16:16" x14ac:dyDescent="0.2">
      <c r="P5597" s="113"/>
    </row>
    <row r="5598" spans="16:16" x14ac:dyDescent="0.2">
      <c r="P5598" s="113"/>
    </row>
    <row r="5599" spans="16:16" x14ac:dyDescent="0.2">
      <c r="P5599" s="113"/>
    </row>
    <row r="5600" spans="16:16" x14ac:dyDescent="0.2">
      <c r="P5600" s="113"/>
    </row>
    <row r="5601" spans="16:16" x14ac:dyDescent="0.2">
      <c r="P5601" s="113"/>
    </row>
    <row r="5602" spans="16:16" x14ac:dyDescent="0.2">
      <c r="P5602" s="113"/>
    </row>
    <row r="5603" spans="16:16" x14ac:dyDescent="0.2">
      <c r="P5603" s="113"/>
    </row>
    <row r="5604" spans="16:16" x14ac:dyDescent="0.2">
      <c r="P5604" s="113"/>
    </row>
    <row r="5605" spans="16:16" x14ac:dyDescent="0.2">
      <c r="P5605" s="113"/>
    </row>
    <row r="5606" spans="16:16" x14ac:dyDescent="0.2">
      <c r="P5606" s="113"/>
    </row>
    <row r="5607" spans="16:16" x14ac:dyDescent="0.2">
      <c r="P5607" s="113"/>
    </row>
    <row r="5608" spans="16:16" x14ac:dyDescent="0.2">
      <c r="P5608" s="113"/>
    </row>
    <row r="5609" spans="16:16" x14ac:dyDescent="0.2">
      <c r="P5609" s="113"/>
    </row>
    <row r="5610" spans="16:16" x14ac:dyDescent="0.2">
      <c r="P5610" s="113"/>
    </row>
    <row r="5611" spans="16:16" x14ac:dyDescent="0.2">
      <c r="P5611" s="113"/>
    </row>
    <row r="5612" spans="16:16" x14ac:dyDescent="0.2">
      <c r="P5612" s="113"/>
    </row>
    <row r="5613" spans="16:16" x14ac:dyDescent="0.2">
      <c r="P5613" s="113"/>
    </row>
    <row r="5614" spans="16:16" x14ac:dyDescent="0.2">
      <c r="P5614" s="113"/>
    </row>
    <row r="5615" spans="16:16" x14ac:dyDescent="0.2">
      <c r="P5615" s="113"/>
    </row>
    <row r="5616" spans="16:16" x14ac:dyDescent="0.2">
      <c r="P5616" s="113"/>
    </row>
    <row r="5617" spans="16:16" x14ac:dyDescent="0.2">
      <c r="P5617" s="113"/>
    </row>
    <row r="5618" spans="16:16" x14ac:dyDescent="0.2">
      <c r="P5618" s="113"/>
    </row>
    <row r="5619" spans="16:16" x14ac:dyDescent="0.2">
      <c r="P5619" s="113"/>
    </row>
    <row r="5620" spans="16:16" x14ac:dyDescent="0.2">
      <c r="P5620" s="113"/>
    </row>
    <row r="5621" spans="16:16" x14ac:dyDescent="0.2">
      <c r="P5621" s="113"/>
    </row>
    <row r="5622" spans="16:16" x14ac:dyDescent="0.2">
      <c r="P5622" s="113"/>
    </row>
    <row r="5623" spans="16:16" x14ac:dyDescent="0.2">
      <c r="P5623" s="113"/>
    </row>
    <row r="5624" spans="16:16" x14ac:dyDescent="0.2">
      <c r="P5624" s="113"/>
    </row>
    <row r="5625" spans="16:16" x14ac:dyDescent="0.2">
      <c r="P5625" s="113"/>
    </row>
    <row r="5626" spans="16:16" x14ac:dyDescent="0.2">
      <c r="P5626" s="113"/>
    </row>
    <row r="5627" spans="16:16" x14ac:dyDescent="0.2">
      <c r="P5627" s="113"/>
    </row>
    <row r="5628" spans="16:16" x14ac:dyDescent="0.2">
      <c r="P5628" s="113"/>
    </row>
    <row r="5629" spans="16:16" x14ac:dyDescent="0.2">
      <c r="P5629" s="113"/>
    </row>
    <row r="5630" spans="16:16" x14ac:dyDescent="0.2">
      <c r="P5630" s="113"/>
    </row>
    <row r="5631" spans="16:16" x14ac:dyDescent="0.2">
      <c r="P5631" s="113"/>
    </row>
    <row r="5632" spans="16:16" x14ac:dyDescent="0.2">
      <c r="P5632" s="113"/>
    </row>
    <row r="5633" spans="16:16" x14ac:dyDescent="0.2">
      <c r="P5633" s="113"/>
    </row>
    <row r="5634" spans="16:16" x14ac:dyDescent="0.2">
      <c r="P5634" s="113"/>
    </row>
    <row r="5635" spans="16:16" x14ac:dyDescent="0.2">
      <c r="P5635" s="113"/>
    </row>
    <row r="5636" spans="16:16" x14ac:dyDescent="0.2">
      <c r="P5636" s="113"/>
    </row>
    <row r="5637" spans="16:16" x14ac:dyDescent="0.2">
      <c r="P5637" s="113"/>
    </row>
    <row r="5638" spans="16:16" x14ac:dyDescent="0.2">
      <c r="P5638" s="113"/>
    </row>
    <row r="5639" spans="16:16" x14ac:dyDescent="0.2">
      <c r="P5639" s="113"/>
    </row>
    <row r="5640" spans="16:16" x14ac:dyDescent="0.2">
      <c r="P5640" s="113"/>
    </row>
    <row r="5641" spans="16:16" x14ac:dyDescent="0.2">
      <c r="P5641" s="113"/>
    </row>
    <row r="5642" spans="16:16" x14ac:dyDescent="0.2">
      <c r="P5642" s="113"/>
    </row>
    <row r="5643" spans="16:16" x14ac:dyDescent="0.2">
      <c r="P5643" s="113"/>
    </row>
    <row r="5644" spans="16:16" x14ac:dyDescent="0.2">
      <c r="P5644" s="113"/>
    </row>
    <row r="5645" spans="16:16" x14ac:dyDescent="0.2">
      <c r="P5645" s="113"/>
    </row>
    <row r="5646" spans="16:16" x14ac:dyDescent="0.2">
      <c r="P5646" s="113"/>
    </row>
    <row r="5647" spans="16:16" x14ac:dyDescent="0.2">
      <c r="P5647" s="113"/>
    </row>
    <row r="5648" spans="16:16" x14ac:dyDescent="0.2">
      <c r="P5648" s="113"/>
    </row>
    <row r="5649" spans="16:16" x14ac:dyDescent="0.2">
      <c r="P5649" s="113"/>
    </row>
    <row r="5650" spans="16:16" x14ac:dyDescent="0.2">
      <c r="P5650" s="113"/>
    </row>
    <row r="5651" spans="16:16" x14ac:dyDescent="0.2">
      <c r="P5651" s="113"/>
    </row>
    <row r="5652" spans="16:16" x14ac:dyDescent="0.2">
      <c r="P5652" s="113"/>
    </row>
    <row r="5653" spans="16:16" x14ac:dyDescent="0.2">
      <c r="P5653" s="113"/>
    </row>
    <row r="5654" spans="16:16" x14ac:dyDescent="0.2">
      <c r="P5654" s="113"/>
    </row>
    <row r="5655" spans="16:16" x14ac:dyDescent="0.2">
      <c r="P5655" s="113"/>
    </row>
    <row r="5656" spans="16:16" x14ac:dyDescent="0.2">
      <c r="P5656" s="113"/>
    </row>
    <row r="5657" spans="16:16" x14ac:dyDescent="0.2">
      <c r="P5657" s="113"/>
    </row>
    <row r="5658" spans="16:16" x14ac:dyDescent="0.2">
      <c r="P5658" s="113"/>
    </row>
    <row r="5659" spans="16:16" x14ac:dyDescent="0.2">
      <c r="P5659" s="113"/>
    </row>
    <row r="5660" spans="16:16" x14ac:dyDescent="0.2">
      <c r="P5660" s="113"/>
    </row>
    <row r="5661" spans="16:16" x14ac:dyDescent="0.2">
      <c r="P5661" s="113"/>
    </row>
    <row r="5662" spans="16:16" x14ac:dyDescent="0.2">
      <c r="P5662" s="113"/>
    </row>
    <row r="5663" spans="16:16" x14ac:dyDescent="0.2">
      <c r="P5663" s="113"/>
    </row>
    <row r="5664" spans="16:16" x14ac:dyDescent="0.2">
      <c r="P5664" s="113"/>
    </row>
    <row r="5665" spans="16:16" x14ac:dyDescent="0.2">
      <c r="P5665" s="113"/>
    </row>
    <row r="5666" spans="16:16" x14ac:dyDescent="0.2">
      <c r="P5666" s="113"/>
    </row>
    <row r="5667" spans="16:16" x14ac:dyDescent="0.2">
      <c r="P5667" s="113"/>
    </row>
    <row r="5668" spans="16:16" x14ac:dyDescent="0.2">
      <c r="P5668" s="113"/>
    </row>
    <row r="5669" spans="16:16" x14ac:dyDescent="0.2">
      <c r="P5669" s="113"/>
    </row>
    <row r="5670" spans="16:16" x14ac:dyDescent="0.2">
      <c r="P5670" s="113"/>
    </row>
    <row r="5671" spans="16:16" x14ac:dyDescent="0.2">
      <c r="P5671" s="113"/>
    </row>
    <row r="5672" spans="16:16" x14ac:dyDescent="0.2">
      <c r="P5672" s="113"/>
    </row>
    <row r="5673" spans="16:16" x14ac:dyDescent="0.2">
      <c r="P5673" s="113"/>
    </row>
    <row r="5674" spans="16:16" x14ac:dyDescent="0.2">
      <c r="P5674" s="113"/>
    </row>
    <row r="5675" spans="16:16" x14ac:dyDescent="0.2">
      <c r="P5675" s="113"/>
    </row>
    <row r="5676" spans="16:16" x14ac:dyDescent="0.2">
      <c r="P5676" s="113"/>
    </row>
    <row r="5677" spans="16:16" x14ac:dyDescent="0.2">
      <c r="P5677" s="113"/>
    </row>
    <row r="5678" spans="16:16" x14ac:dyDescent="0.2">
      <c r="P5678" s="113"/>
    </row>
    <row r="5679" spans="16:16" x14ac:dyDescent="0.2">
      <c r="P5679" s="113"/>
    </row>
    <row r="5680" spans="16:16" x14ac:dyDescent="0.2">
      <c r="P5680" s="113"/>
    </row>
    <row r="5681" spans="16:16" x14ac:dyDescent="0.2">
      <c r="P5681" s="113"/>
    </row>
    <row r="5682" spans="16:16" x14ac:dyDescent="0.2">
      <c r="P5682" s="113"/>
    </row>
    <row r="5683" spans="16:16" x14ac:dyDescent="0.2">
      <c r="P5683" s="113"/>
    </row>
    <row r="5684" spans="16:16" x14ac:dyDescent="0.2">
      <c r="P5684" s="113"/>
    </row>
    <row r="5685" spans="16:16" x14ac:dyDescent="0.2">
      <c r="P5685" s="113"/>
    </row>
    <row r="5686" spans="16:16" x14ac:dyDescent="0.2">
      <c r="P5686" s="113"/>
    </row>
    <row r="5687" spans="16:16" x14ac:dyDescent="0.2">
      <c r="P5687" s="113"/>
    </row>
    <row r="5688" spans="16:16" x14ac:dyDescent="0.2">
      <c r="P5688" s="113"/>
    </row>
    <row r="5689" spans="16:16" x14ac:dyDescent="0.2">
      <c r="P5689" s="113"/>
    </row>
    <row r="5690" spans="16:16" x14ac:dyDescent="0.2">
      <c r="P5690" s="113"/>
    </row>
    <row r="5691" spans="16:16" x14ac:dyDescent="0.2">
      <c r="P5691" s="113"/>
    </row>
    <row r="5692" spans="16:16" x14ac:dyDescent="0.2">
      <c r="P5692" s="113"/>
    </row>
    <row r="5693" spans="16:16" x14ac:dyDescent="0.2">
      <c r="P5693" s="113"/>
    </row>
    <row r="5694" spans="16:16" x14ac:dyDescent="0.2">
      <c r="P5694" s="113"/>
    </row>
    <row r="5695" spans="16:16" x14ac:dyDescent="0.2">
      <c r="P5695" s="113"/>
    </row>
    <row r="5696" spans="16:16" x14ac:dyDescent="0.2">
      <c r="P5696" s="113"/>
    </row>
    <row r="5697" spans="16:16" x14ac:dyDescent="0.2">
      <c r="P5697" s="113"/>
    </row>
    <row r="5698" spans="16:16" x14ac:dyDescent="0.2">
      <c r="P5698" s="113"/>
    </row>
    <row r="5699" spans="16:16" x14ac:dyDescent="0.2">
      <c r="P5699" s="113"/>
    </row>
    <row r="5700" spans="16:16" x14ac:dyDescent="0.2">
      <c r="P5700" s="113"/>
    </row>
    <row r="5701" spans="16:16" x14ac:dyDescent="0.2">
      <c r="P5701" s="113"/>
    </row>
    <row r="5702" spans="16:16" x14ac:dyDescent="0.2">
      <c r="P5702" s="113"/>
    </row>
    <row r="5703" spans="16:16" x14ac:dyDescent="0.2">
      <c r="P5703" s="113"/>
    </row>
    <row r="5704" spans="16:16" x14ac:dyDescent="0.2">
      <c r="P5704" s="113"/>
    </row>
    <row r="5705" spans="16:16" x14ac:dyDescent="0.2">
      <c r="P5705" s="113"/>
    </row>
    <row r="5706" spans="16:16" x14ac:dyDescent="0.2">
      <c r="P5706" s="113"/>
    </row>
    <row r="5707" spans="16:16" x14ac:dyDescent="0.2">
      <c r="P5707" s="113"/>
    </row>
    <row r="5708" spans="16:16" x14ac:dyDescent="0.2">
      <c r="P5708" s="113"/>
    </row>
    <row r="5709" spans="16:16" x14ac:dyDescent="0.2">
      <c r="P5709" s="113"/>
    </row>
    <row r="5710" spans="16:16" x14ac:dyDescent="0.2">
      <c r="P5710" s="113"/>
    </row>
    <row r="5711" spans="16:16" x14ac:dyDescent="0.2">
      <c r="P5711" s="113"/>
    </row>
    <row r="5712" spans="16:16" x14ac:dyDescent="0.2">
      <c r="P5712" s="113"/>
    </row>
    <row r="5713" spans="16:16" x14ac:dyDescent="0.2">
      <c r="P5713" s="113"/>
    </row>
    <row r="5714" spans="16:16" x14ac:dyDescent="0.2">
      <c r="P5714" s="113"/>
    </row>
    <row r="5715" spans="16:16" x14ac:dyDescent="0.2">
      <c r="P5715" s="113"/>
    </row>
    <row r="5716" spans="16:16" x14ac:dyDescent="0.2">
      <c r="P5716" s="113"/>
    </row>
    <row r="5717" spans="16:16" x14ac:dyDescent="0.2">
      <c r="P5717" s="113"/>
    </row>
    <row r="5718" spans="16:16" x14ac:dyDescent="0.2">
      <c r="P5718" s="113"/>
    </row>
    <row r="5719" spans="16:16" x14ac:dyDescent="0.2">
      <c r="P5719" s="113"/>
    </row>
    <row r="5720" spans="16:16" x14ac:dyDescent="0.2">
      <c r="P5720" s="113"/>
    </row>
    <row r="5721" spans="16:16" x14ac:dyDescent="0.2">
      <c r="P5721" s="113"/>
    </row>
    <row r="5722" spans="16:16" x14ac:dyDescent="0.2">
      <c r="P5722" s="113"/>
    </row>
    <row r="5723" spans="16:16" x14ac:dyDescent="0.2">
      <c r="P5723" s="113"/>
    </row>
    <row r="5724" spans="16:16" x14ac:dyDescent="0.2">
      <c r="P5724" s="113"/>
    </row>
    <row r="5725" spans="16:16" x14ac:dyDescent="0.2">
      <c r="P5725" s="113"/>
    </row>
    <row r="5726" spans="16:16" x14ac:dyDescent="0.2">
      <c r="P5726" s="113"/>
    </row>
    <row r="5727" spans="16:16" x14ac:dyDescent="0.2">
      <c r="P5727" s="113"/>
    </row>
    <row r="5728" spans="16:16" x14ac:dyDescent="0.2">
      <c r="P5728" s="113"/>
    </row>
    <row r="5729" spans="16:16" x14ac:dyDescent="0.2">
      <c r="P5729" s="113"/>
    </row>
    <row r="5730" spans="16:16" x14ac:dyDescent="0.2">
      <c r="P5730" s="113"/>
    </row>
    <row r="5731" spans="16:16" x14ac:dyDescent="0.2">
      <c r="P5731" s="113"/>
    </row>
    <row r="5732" spans="16:16" x14ac:dyDescent="0.2">
      <c r="P5732" s="113"/>
    </row>
    <row r="5733" spans="16:16" x14ac:dyDescent="0.2">
      <c r="P5733" s="113"/>
    </row>
    <row r="5734" spans="16:16" x14ac:dyDescent="0.2">
      <c r="P5734" s="113"/>
    </row>
    <row r="5735" spans="16:16" x14ac:dyDescent="0.2">
      <c r="P5735" s="113"/>
    </row>
    <row r="5736" spans="16:16" x14ac:dyDescent="0.2">
      <c r="P5736" s="113"/>
    </row>
    <row r="5737" spans="16:16" x14ac:dyDescent="0.2">
      <c r="P5737" s="113"/>
    </row>
    <row r="5738" spans="16:16" x14ac:dyDescent="0.2">
      <c r="P5738" s="113"/>
    </row>
    <row r="5739" spans="16:16" x14ac:dyDescent="0.2">
      <c r="P5739" s="113"/>
    </row>
    <row r="5740" spans="16:16" x14ac:dyDescent="0.2">
      <c r="P5740" s="113"/>
    </row>
    <row r="5741" spans="16:16" x14ac:dyDescent="0.2">
      <c r="P5741" s="113"/>
    </row>
    <row r="5742" spans="16:16" x14ac:dyDescent="0.2">
      <c r="P5742" s="113"/>
    </row>
    <row r="5743" spans="16:16" x14ac:dyDescent="0.2">
      <c r="P5743" s="113"/>
    </row>
    <row r="5744" spans="16:16" x14ac:dyDescent="0.2">
      <c r="P5744" s="113"/>
    </row>
    <row r="5745" spans="16:16" x14ac:dyDescent="0.2">
      <c r="P5745" s="113"/>
    </row>
    <row r="5746" spans="16:16" x14ac:dyDescent="0.2">
      <c r="P5746" s="113"/>
    </row>
    <row r="5747" spans="16:16" x14ac:dyDescent="0.2">
      <c r="P5747" s="113"/>
    </row>
    <row r="5748" spans="16:16" x14ac:dyDescent="0.2">
      <c r="P5748" s="113"/>
    </row>
    <row r="5749" spans="16:16" x14ac:dyDescent="0.2">
      <c r="P5749" s="113"/>
    </row>
    <row r="5750" spans="16:16" x14ac:dyDescent="0.2">
      <c r="P5750" s="113"/>
    </row>
    <row r="5751" spans="16:16" x14ac:dyDescent="0.2">
      <c r="P5751" s="113"/>
    </row>
    <row r="5752" spans="16:16" x14ac:dyDescent="0.2">
      <c r="P5752" s="113"/>
    </row>
    <row r="5753" spans="16:16" x14ac:dyDescent="0.2">
      <c r="P5753" s="113"/>
    </row>
    <row r="5754" spans="16:16" x14ac:dyDescent="0.2">
      <c r="P5754" s="113"/>
    </row>
    <row r="5755" spans="16:16" x14ac:dyDescent="0.2">
      <c r="P5755" s="113"/>
    </row>
    <row r="5756" spans="16:16" x14ac:dyDescent="0.2">
      <c r="P5756" s="113"/>
    </row>
    <row r="5757" spans="16:16" x14ac:dyDescent="0.2">
      <c r="P5757" s="113"/>
    </row>
    <row r="5758" spans="16:16" x14ac:dyDescent="0.2">
      <c r="P5758" s="113"/>
    </row>
    <row r="5759" spans="16:16" x14ac:dyDescent="0.2">
      <c r="P5759" s="113"/>
    </row>
    <row r="5760" spans="16:16" x14ac:dyDescent="0.2">
      <c r="P5760" s="113"/>
    </row>
    <row r="5761" spans="16:16" x14ac:dyDescent="0.2">
      <c r="P5761" s="113"/>
    </row>
    <row r="5762" spans="16:16" x14ac:dyDescent="0.2">
      <c r="P5762" s="113"/>
    </row>
    <row r="5763" spans="16:16" x14ac:dyDescent="0.2">
      <c r="P5763" s="113"/>
    </row>
    <row r="5764" spans="16:16" x14ac:dyDescent="0.2">
      <c r="P5764" s="113"/>
    </row>
    <row r="5765" spans="16:16" x14ac:dyDescent="0.2">
      <c r="P5765" s="113"/>
    </row>
    <row r="5766" spans="16:16" x14ac:dyDescent="0.2">
      <c r="P5766" s="113"/>
    </row>
    <row r="5767" spans="16:16" x14ac:dyDescent="0.2">
      <c r="P5767" s="113"/>
    </row>
    <row r="5768" spans="16:16" x14ac:dyDescent="0.2">
      <c r="P5768" s="113"/>
    </row>
    <row r="5769" spans="16:16" x14ac:dyDescent="0.2">
      <c r="P5769" s="113"/>
    </row>
    <row r="5770" spans="16:16" x14ac:dyDescent="0.2">
      <c r="P5770" s="113"/>
    </row>
    <row r="5771" spans="16:16" x14ac:dyDescent="0.2">
      <c r="P5771" s="113"/>
    </row>
    <row r="5772" spans="16:16" x14ac:dyDescent="0.2">
      <c r="P5772" s="113"/>
    </row>
    <row r="5773" spans="16:16" x14ac:dyDescent="0.2">
      <c r="P5773" s="113"/>
    </row>
    <row r="5774" spans="16:16" x14ac:dyDescent="0.2">
      <c r="P5774" s="113"/>
    </row>
    <row r="5775" spans="16:16" x14ac:dyDescent="0.2">
      <c r="P5775" s="113"/>
    </row>
    <row r="5776" spans="16:16" x14ac:dyDescent="0.2">
      <c r="P5776" s="113"/>
    </row>
    <row r="5777" spans="16:16" x14ac:dyDescent="0.2">
      <c r="P5777" s="113"/>
    </row>
    <row r="5778" spans="16:16" x14ac:dyDescent="0.2">
      <c r="P5778" s="113"/>
    </row>
    <row r="5779" spans="16:16" x14ac:dyDescent="0.2">
      <c r="P5779" s="113"/>
    </row>
    <row r="5780" spans="16:16" x14ac:dyDescent="0.2">
      <c r="P5780" s="113"/>
    </row>
    <row r="5781" spans="16:16" x14ac:dyDescent="0.2">
      <c r="P5781" s="113"/>
    </row>
    <row r="5782" spans="16:16" x14ac:dyDescent="0.2">
      <c r="P5782" s="113"/>
    </row>
    <row r="5783" spans="16:16" x14ac:dyDescent="0.2">
      <c r="P5783" s="113"/>
    </row>
    <row r="5784" spans="16:16" x14ac:dyDescent="0.2">
      <c r="P5784" s="113"/>
    </row>
    <row r="5785" spans="16:16" x14ac:dyDescent="0.2">
      <c r="P5785" s="113"/>
    </row>
    <row r="5786" spans="16:16" x14ac:dyDescent="0.2">
      <c r="P5786" s="113"/>
    </row>
    <row r="5787" spans="16:16" x14ac:dyDescent="0.2">
      <c r="P5787" s="113"/>
    </row>
    <row r="5788" spans="16:16" x14ac:dyDescent="0.2">
      <c r="P5788" s="113"/>
    </row>
    <row r="5789" spans="16:16" x14ac:dyDescent="0.2">
      <c r="P5789" s="113"/>
    </row>
    <row r="5790" spans="16:16" x14ac:dyDescent="0.2">
      <c r="P5790" s="113"/>
    </row>
    <row r="5791" spans="16:16" x14ac:dyDescent="0.2">
      <c r="P5791" s="113"/>
    </row>
    <row r="5792" spans="16:16" x14ac:dyDescent="0.2">
      <c r="P5792" s="113"/>
    </row>
    <row r="5793" spans="16:16" x14ac:dyDescent="0.2">
      <c r="P5793" s="113"/>
    </row>
    <row r="5794" spans="16:16" x14ac:dyDescent="0.2">
      <c r="P5794" s="113"/>
    </row>
    <row r="5795" spans="16:16" x14ac:dyDescent="0.2">
      <c r="P5795" s="113"/>
    </row>
    <row r="5796" spans="16:16" x14ac:dyDescent="0.2">
      <c r="P5796" s="113"/>
    </row>
    <row r="5797" spans="16:16" x14ac:dyDescent="0.2">
      <c r="P5797" s="113"/>
    </row>
    <row r="5798" spans="16:16" x14ac:dyDescent="0.2">
      <c r="P5798" s="113"/>
    </row>
    <row r="5799" spans="16:16" x14ac:dyDescent="0.2">
      <c r="P5799" s="113"/>
    </row>
    <row r="5800" spans="16:16" x14ac:dyDescent="0.2">
      <c r="P5800" s="113"/>
    </row>
    <row r="5801" spans="16:16" x14ac:dyDescent="0.2">
      <c r="P5801" s="113"/>
    </row>
    <row r="5802" spans="16:16" x14ac:dyDescent="0.2">
      <c r="P5802" s="113"/>
    </row>
    <row r="5803" spans="16:16" x14ac:dyDescent="0.2">
      <c r="P5803" s="113"/>
    </row>
    <row r="5804" spans="16:16" x14ac:dyDescent="0.2">
      <c r="P5804" s="113"/>
    </row>
    <row r="5805" spans="16:16" x14ac:dyDescent="0.2">
      <c r="P5805" s="113"/>
    </row>
    <row r="5806" spans="16:16" x14ac:dyDescent="0.2">
      <c r="P5806" s="113"/>
    </row>
    <row r="5807" spans="16:16" x14ac:dyDescent="0.2">
      <c r="P5807" s="113"/>
    </row>
    <row r="5808" spans="16:16" x14ac:dyDescent="0.2">
      <c r="P5808" s="113"/>
    </row>
    <row r="5809" spans="16:16" x14ac:dyDescent="0.2">
      <c r="P5809" s="113"/>
    </row>
    <row r="5810" spans="16:16" x14ac:dyDescent="0.2">
      <c r="P5810" s="113"/>
    </row>
    <row r="5811" spans="16:16" x14ac:dyDescent="0.2">
      <c r="P5811" s="113"/>
    </row>
    <row r="5812" spans="16:16" x14ac:dyDescent="0.2">
      <c r="P5812" s="113"/>
    </row>
    <row r="5813" spans="16:16" x14ac:dyDescent="0.2">
      <c r="P5813" s="113"/>
    </row>
    <row r="5814" spans="16:16" x14ac:dyDescent="0.2">
      <c r="P5814" s="113"/>
    </row>
    <row r="5815" spans="16:16" x14ac:dyDescent="0.2">
      <c r="P5815" s="113"/>
    </row>
    <row r="5816" spans="16:16" x14ac:dyDescent="0.2">
      <c r="P5816" s="113"/>
    </row>
    <row r="5817" spans="16:16" x14ac:dyDescent="0.2">
      <c r="P5817" s="113"/>
    </row>
    <row r="5818" spans="16:16" x14ac:dyDescent="0.2">
      <c r="P5818" s="113"/>
    </row>
    <row r="5819" spans="16:16" x14ac:dyDescent="0.2">
      <c r="P5819" s="113"/>
    </row>
    <row r="5820" spans="16:16" x14ac:dyDescent="0.2">
      <c r="P5820" s="113"/>
    </row>
    <row r="5821" spans="16:16" x14ac:dyDescent="0.2">
      <c r="P5821" s="113"/>
    </row>
    <row r="5822" spans="16:16" x14ac:dyDescent="0.2">
      <c r="P5822" s="113"/>
    </row>
    <row r="5823" spans="16:16" x14ac:dyDescent="0.2">
      <c r="P5823" s="113"/>
    </row>
    <row r="5824" spans="16:16" x14ac:dyDescent="0.2">
      <c r="P5824" s="113"/>
    </row>
    <row r="5825" spans="16:16" x14ac:dyDescent="0.2">
      <c r="P5825" s="113"/>
    </row>
    <row r="5826" spans="16:16" x14ac:dyDescent="0.2">
      <c r="P5826" s="113"/>
    </row>
    <row r="5827" spans="16:16" x14ac:dyDescent="0.2">
      <c r="P5827" s="113"/>
    </row>
    <row r="5828" spans="16:16" x14ac:dyDescent="0.2">
      <c r="P5828" s="113"/>
    </row>
    <row r="5829" spans="16:16" x14ac:dyDescent="0.2">
      <c r="P5829" s="113"/>
    </row>
    <row r="5830" spans="16:16" x14ac:dyDescent="0.2">
      <c r="P5830" s="113"/>
    </row>
    <row r="5831" spans="16:16" x14ac:dyDescent="0.2">
      <c r="P5831" s="113"/>
    </row>
    <row r="5832" spans="16:16" x14ac:dyDescent="0.2">
      <c r="P5832" s="113"/>
    </row>
    <row r="5833" spans="16:16" x14ac:dyDescent="0.2">
      <c r="P5833" s="113"/>
    </row>
    <row r="5834" spans="16:16" x14ac:dyDescent="0.2">
      <c r="P5834" s="113"/>
    </row>
    <row r="5835" spans="16:16" x14ac:dyDescent="0.2">
      <c r="P5835" s="113"/>
    </row>
    <row r="5836" spans="16:16" x14ac:dyDescent="0.2">
      <c r="P5836" s="113"/>
    </row>
    <row r="5837" spans="16:16" x14ac:dyDescent="0.2">
      <c r="P5837" s="113"/>
    </row>
    <row r="5838" spans="16:16" x14ac:dyDescent="0.2">
      <c r="P5838" s="113"/>
    </row>
    <row r="5839" spans="16:16" x14ac:dyDescent="0.2">
      <c r="P5839" s="113"/>
    </row>
    <row r="5840" spans="16:16" x14ac:dyDescent="0.2">
      <c r="P5840" s="113"/>
    </row>
    <row r="5841" spans="16:16" x14ac:dyDescent="0.2">
      <c r="P5841" s="113"/>
    </row>
    <row r="5842" spans="16:16" x14ac:dyDescent="0.2">
      <c r="P5842" s="113"/>
    </row>
    <row r="5843" spans="16:16" x14ac:dyDescent="0.2">
      <c r="P5843" s="113"/>
    </row>
    <row r="5844" spans="16:16" x14ac:dyDescent="0.2">
      <c r="P5844" s="113"/>
    </row>
    <row r="5845" spans="16:16" x14ac:dyDescent="0.2">
      <c r="P5845" s="113"/>
    </row>
    <row r="5846" spans="16:16" x14ac:dyDescent="0.2">
      <c r="P5846" s="113"/>
    </row>
    <row r="5847" spans="16:16" x14ac:dyDescent="0.2">
      <c r="P5847" s="113"/>
    </row>
    <row r="5848" spans="16:16" x14ac:dyDescent="0.2">
      <c r="P5848" s="113"/>
    </row>
    <row r="5849" spans="16:16" x14ac:dyDescent="0.2">
      <c r="P5849" s="113"/>
    </row>
    <row r="5850" spans="16:16" x14ac:dyDescent="0.2">
      <c r="P5850" s="113"/>
    </row>
    <row r="5851" spans="16:16" x14ac:dyDescent="0.2">
      <c r="P5851" s="113"/>
    </row>
    <row r="5852" spans="16:16" x14ac:dyDescent="0.2">
      <c r="P5852" s="113"/>
    </row>
    <row r="5853" spans="16:16" x14ac:dyDescent="0.2">
      <c r="P5853" s="113"/>
    </row>
    <row r="5854" spans="16:16" x14ac:dyDescent="0.2">
      <c r="P5854" s="113"/>
    </row>
    <row r="5855" spans="16:16" x14ac:dyDescent="0.2">
      <c r="P5855" s="113"/>
    </row>
    <row r="5856" spans="16:16" x14ac:dyDescent="0.2">
      <c r="P5856" s="113"/>
    </row>
    <row r="5857" spans="16:16" x14ac:dyDescent="0.2">
      <c r="P5857" s="113"/>
    </row>
    <row r="5858" spans="16:16" x14ac:dyDescent="0.2">
      <c r="P5858" s="113"/>
    </row>
    <row r="5859" spans="16:16" x14ac:dyDescent="0.2">
      <c r="P5859" s="113"/>
    </row>
    <row r="5860" spans="16:16" x14ac:dyDescent="0.2">
      <c r="P5860" s="113"/>
    </row>
    <row r="5861" spans="16:16" x14ac:dyDescent="0.2">
      <c r="P5861" s="113"/>
    </row>
    <row r="5862" spans="16:16" x14ac:dyDescent="0.2">
      <c r="P5862" s="113"/>
    </row>
    <row r="5863" spans="16:16" x14ac:dyDescent="0.2">
      <c r="P5863" s="113"/>
    </row>
    <row r="5864" spans="16:16" x14ac:dyDescent="0.2">
      <c r="P5864" s="113"/>
    </row>
    <row r="5865" spans="16:16" x14ac:dyDescent="0.2">
      <c r="P5865" s="113"/>
    </row>
    <row r="5866" spans="16:16" x14ac:dyDescent="0.2">
      <c r="P5866" s="113"/>
    </row>
    <row r="5867" spans="16:16" x14ac:dyDescent="0.2">
      <c r="P5867" s="113"/>
    </row>
    <row r="5868" spans="16:16" x14ac:dyDescent="0.2">
      <c r="P5868" s="113"/>
    </row>
    <row r="5869" spans="16:16" x14ac:dyDescent="0.2">
      <c r="P5869" s="113"/>
    </row>
    <row r="5870" spans="16:16" x14ac:dyDescent="0.2">
      <c r="P5870" s="113"/>
    </row>
    <row r="5871" spans="16:16" x14ac:dyDescent="0.2">
      <c r="P5871" s="113"/>
    </row>
    <row r="5872" spans="16:16" x14ac:dyDescent="0.2">
      <c r="P5872" s="113"/>
    </row>
    <row r="5873" spans="16:16" x14ac:dyDescent="0.2">
      <c r="P5873" s="113"/>
    </row>
    <row r="5874" spans="16:16" x14ac:dyDescent="0.2">
      <c r="P5874" s="113"/>
    </row>
    <row r="5875" spans="16:16" x14ac:dyDescent="0.2">
      <c r="P5875" s="113"/>
    </row>
    <row r="5876" spans="16:16" x14ac:dyDescent="0.2">
      <c r="P5876" s="113"/>
    </row>
    <row r="5877" spans="16:16" x14ac:dyDescent="0.2">
      <c r="P5877" s="113"/>
    </row>
    <row r="5878" spans="16:16" x14ac:dyDescent="0.2">
      <c r="P5878" s="113"/>
    </row>
    <row r="5879" spans="16:16" x14ac:dyDescent="0.2">
      <c r="P5879" s="113"/>
    </row>
    <row r="5880" spans="16:16" x14ac:dyDescent="0.2">
      <c r="P5880" s="113"/>
    </row>
    <row r="5881" spans="16:16" x14ac:dyDescent="0.2">
      <c r="P5881" s="113"/>
    </row>
    <row r="5882" spans="16:16" x14ac:dyDescent="0.2">
      <c r="P5882" s="113"/>
    </row>
    <row r="5883" spans="16:16" x14ac:dyDescent="0.2">
      <c r="P5883" s="113"/>
    </row>
    <row r="5884" spans="16:16" x14ac:dyDescent="0.2">
      <c r="P5884" s="113"/>
    </row>
    <row r="5885" spans="16:16" x14ac:dyDescent="0.2">
      <c r="P5885" s="113"/>
    </row>
    <row r="5886" spans="16:16" x14ac:dyDescent="0.2">
      <c r="P5886" s="113"/>
    </row>
    <row r="5887" spans="16:16" x14ac:dyDescent="0.2">
      <c r="P5887" s="113"/>
    </row>
    <row r="5888" spans="16:16" x14ac:dyDescent="0.2">
      <c r="P5888" s="113"/>
    </row>
    <row r="5889" spans="16:16" x14ac:dyDescent="0.2">
      <c r="P5889" s="113"/>
    </row>
    <row r="5890" spans="16:16" x14ac:dyDescent="0.2">
      <c r="P5890" s="113"/>
    </row>
    <row r="5891" spans="16:16" x14ac:dyDescent="0.2">
      <c r="P5891" s="113"/>
    </row>
    <row r="5892" spans="16:16" x14ac:dyDescent="0.2">
      <c r="P5892" s="113"/>
    </row>
    <row r="5893" spans="16:16" x14ac:dyDescent="0.2">
      <c r="P5893" s="113"/>
    </row>
    <row r="5894" spans="16:16" x14ac:dyDescent="0.2">
      <c r="P5894" s="113"/>
    </row>
    <row r="5895" spans="16:16" x14ac:dyDescent="0.2">
      <c r="P5895" s="113"/>
    </row>
    <row r="5896" spans="16:16" x14ac:dyDescent="0.2">
      <c r="P5896" s="113"/>
    </row>
    <row r="5897" spans="16:16" x14ac:dyDescent="0.2">
      <c r="P5897" s="113"/>
    </row>
    <row r="5898" spans="16:16" x14ac:dyDescent="0.2">
      <c r="P5898" s="113"/>
    </row>
    <row r="5899" spans="16:16" x14ac:dyDescent="0.2">
      <c r="P5899" s="113"/>
    </row>
    <row r="5900" spans="16:16" x14ac:dyDescent="0.2">
      <c r="P5900" s="113"/>
    </row>
    <row r="5901" spans="16:16" x14ac:dyDescent="0.2">
      <c r="P5901" s="113"/>
    </row>
    <row r="5902" spans="16:16" x14ac:dyDescent="0.2">
      <c r="P5902" s="113"/>
    </row>
    <row r="5903" spans="16:16" x14ac:dyDescent="0.2">
      <c r="P5903" s="113"/>
    </row>
    <row r="5904" spans="16:16" x14ac:dyDescent="0.2">
      <c r="P5904" s="113"/>
    </row>
    <row r="5905" spans="16:16" x14ac:dyDescent="0.2">
      <c r="P5905" s="113"/>
    </row>
    <row r="5906" spans="16:16" x14ac:dyDescent="0.2">
      <c r="P5906" s="113"/>
    </row>
    <row r="5907" spans="16:16" x14ac:dyDescent="0.2">
      <c r="P5907" s="113"/>
    </row>
    <row r="5908" spans="16:16" x14ac:dyDescent="0.2">
      <c r="P5908" s="113"/>
    </row>
    <row r="5909" spans="16:16" x14ac:dyDescent="0.2">
      <c r="P5909" s="113"/>
    </row>
    <row r="5910" spans="16:16" x14ac:dyDescent="0.2">
      <c r="P5910" s="113"/>
    </row>
    <row r="5911" spans="16:16" x14ac:dyDescent="0.2">
      <c r="P5911" s="113"/>
    </row>
    <row r="5912" spans="16:16" x14ac:dyDescent="0.2">
      <c r="P5912" s="113"/>
    </row>
    <row r="5913" spans="16:16" x14ac:dyDescent="0.2">
      <c r="P5913" s="113"/>
    </row>
    <row r="5914" spans="16:16" x14ac:dyDescent="0.2">
      <c r="P5914" s="113"/>
    </row>
    <row r="5915" spans="16:16" x14ac:dyDescent="0.2">
      <c r="P5915" s="113"/>
    </row>
    <row r="5916" spans="16:16" x14ac:dyDescent="0.2">
      <c r="P5916" s="113"/>
    </row>
    <row r="5917" spans="16:16" x14ac:dyDescent="0.2">
      <c r="P5917" s="113"/>
    </row>
    <row r="5918" spans="16:16" x14ac:dyDescent="0.2">
      <c r="P5918" s="113"/>
    </row>
    <row r="5919" spans="16:16" x14ac:dyDescent="0.2">
      <c r="P5919" s="113"/>
    </row>
    <row r="5920" spans="16:16" x14ac:dyDescent="0.2">
      <c r="P5920" s="113"/>
    </row>
    <row r="5921" spans="16:16" x14ac:dyDescent="0.2">
      <c r="P5921" s="113"/>
    </row>
    <row r="5922" spans="16:16" x14ac:dyDescent="0.2">
      <c r="P5922" s="113"/>
    </row>
    <row r="5923" spans="16:16" x14ac:dyDescent="0.2">
      <c r="P5923" s="113"/>
    </row>
    <row r="5924" spans="16:16" x14ac:dyDescent="0.2">
      <c r="P5924" s="113"/>
    </row>
    <row r="5925" spans="16:16" x14ac:dyDescent="0.2">
      <c r="P5925" s="113"/>
    </row>
    <row r="5926" spans="16:16" x14ac:dyDescent="0.2">
      <c r="P5926" s="113"/>
    </row>
    <row r="5927" spans="16:16" x14ac:dyDescent="0.2">
      <c r="P5927" s="113"/>
    </row>
    <row r="5928" spans="16:16" x14ac:dyDescent="0.2">
      <c r="P5928" s="113"/>
    </row>
    <row r="5929" spans="16:16" x14ac:dyDescent="0.2">
      <c r="P5929" s="113"/>
    </row>
    <row r="5930" spans="16:16" x14ac:dyDescent="0.2">
      <c r="P5930" s="113"/>
    </row>
    <row r="5931" spans="16:16" x14ac:dyDescent="0.2">
      <c r="P5931" s="113"/>
    </row>
    <row r="5932" spans="16:16" x14ac:dyDescent="0.2">
      <c r="P5932" s="113"/>
    </row>
    <row r="5933" spans="16:16" x14ac:dyDescent="0.2">
      <c r="P5933" s="113"/>
    </row>
    <row r="5934" spans="16:16" x14ac:dyDescent="0.2">
      <c r="P5934" s="113"/>
    </row>
    <row r="5935" spans="16:16" x14ac:dyDescent="0.2">
      <c r="P5935" s="113"/>
    </row>
    <row r="5936" spans="16:16" x14ac:dyDescent="0.2">
      <c r="P5936" s="113"/>
    </row>
    <row r="5937" spans="16:16" x14ac:dyDescent="0.2">
      <c r="P5937" s="113"/>
    </row>
    <row r="5938" spans="16:16" x14ac:dyDescent="0.2">
      <c r="P5938" s="113"/>
    </row>
    <row r="5939" spans="16:16" x14ac:dyDescent="0.2">
      <c r="P5939" s="113"/>
    </row>
    <row r="5940" spans="16:16" x14ac:dyDescent="0.2">
      <c r="P5940" s="113"/>
    </row>
    <row r="5941" spans="16:16" x14ac:dyDescent="0.2">
      <c r="P5941" s="113"/>
    </row>
    <row r="5942" spans="16:16" x14ac:dyDescent="0.2">
      <c r="P5942" s="113"/>
    </row>
    <row r="5943" spans="16:16" x14ac:dyDescent="0.2">
      <c r="P5943" s="113"/>
    </row>
    <row r="5944" spans="16:16" x14ac:dyDescent="0.2">
      <c r="P5944" s="113"/>
    </row>
    <row r="5945" spans="16:16" x14ac:dyDescent="0.2">
      <c r="P5945" s="113"/>
    </row>
    <row r="5946" spans="16:16" x14ac:dyDescent="0.2">
      <c r="P5946" s="113"/>
    </row>
    <row r="5947" spans="16:16" x14ac:dyDescent="0.2">
      <c r="P5947" s="113"/>
    </row>
    <row r="5948" spans="16:16" x14ac:dyDescent="0.2">
      <c r="P5948" s="113"/>
    </row>
    <row r="5949" spans="16:16" x14ac:dyDescent="0.2">
      <c r="P5949" s="113"/>
    </row>
    <row r="5950" spans="16:16" x14ac:dyDescent="0.2">
      <c r="P5950" s="113"/>
    </row>
    <row r="5951" spans="16:16" x14ac:dyDescent="0.2">
      <c r="P5951" s="113"/>
    </row>
    <row r="5952" spans="16:16" x14ac:dyDescent="0.2">
      <c r="P5952" s="113"/>
    </row>
    <row r="5953" spans="16:16" x14ac:dyDescent="0.2">
      <c r="P5953" s="113"/>
    </row>
    <row r="5954" spans="16:16" x14ac:dyDescent="0.2">
      <c r="P5954" s="113"/>
    </row>
    <row r="5955" spans="16:16" x14ac:dyDescent="0.2">
      <c r="P5955" s="113"/>
    </row>
    <row r="5956" spans="16:16" x14ac:dyDescent="0.2">
      <c r="P5956" s="113"/>
    </row>
    <row r="5957" spans="16:16" x14ac:dyDescent="0.2">
      <c r="P5957" s="113"/>
    </row>
    <row r="5958" spans="16:16" x14ac:dyDescent="0.2">
      <c r="P5958" s="113"/>
    </row>
    <row r="5959" spans="16:16" x14ac:dyDescent="0.2">
      <c r="P5959" s="113"/>
    </row>
    <row r="5960" spans="16:16" x14ac:dyDescent="0.2">
      <c r="P5960" s="113"/>
    </row>
    <row r="5961" spans="16:16" x14ac:dyDescent="0.2">
      <c r="P5961" s="113"/>
    </row>
    <row r="5962" spans="16:16" x14ac:dyDescent="0.2">
      <c r="P5962" s="113"/>
    </row>
    <row r="5963" spans="16:16" x14ac:dyDescent="0.2">
      <c r="P5963" s="113"/>
    </row>
    <row r="5964" spans="16:16" x14ac:dyDescent="0.2">
      <c r="P5964" s="113"/>
    </row>
    <row r="5965" spans="16:16" x14ac:dyDescent="0.2">
      <c r="P5965" s="113"/>
    </row>
    <row r="5966" spans="16:16" x14ac:dyDescent="0.2">
      <c r="P5966" s="113"/>
    </row>
    <row r="5967" spans="16:16" x14ac:dyDescent="0.2">
      <c r="P5967" s="113"/>
    </row>
    <row r="5968" spans="16:16" x14ac:dyDescent="0.2">
      <c r="P5968" s="113"/>
    </row>
    <row r="5969" spans="16:16" x14ac:dyDescent="0.2">
      <c r="P5969" s="113"/>
    </row>
    <row r="5970" spans="16:16" x14ac:dyDescent="0.2">
      <c r="P5970" s="113"/>
    </row>
    <row r="5971" spans="16:16" x14ac:dyDescent="0.2">
      <c r="P5971" s="113"/>
    </row>
    <row r="5972" spans="16:16" x14ac:dyDescent="0.2">
      <c r="P5972" s="113"/>
    </row>
    <row r="5973" spans="16:16" x14ac:dyDescent="0.2">
      <c r="P5973" s="113"/>
    </row>
    <row r="5974" spans="16:16" x14ac:dyDescent="0.2">
      <c r="P5974" s="113"/>
    </row>
    <row r="5975" spans="16:16" x14ac:dyDescent="0.2">
      <c r="P5975" s="113"/>
    </row>
    <row r="5976" spans="16:16" x14ac:dyDescent="0.2">
      <c r="P5976" s="113"/>
    </row>
    <row r="5977" spans="16:16" x14ac:dyDescent="0.2">
      <c r="P5977" s="113"/>
    </row>
    <row r="5978" spans="16:16" x14ac:dyDescent="0.2">
      <c r="P5978" s="113"/>
    </row>
    <row r="5979" spans="16:16" x14ac:dyDescent="0.2">
      <c r="P5979" s="113"/>
    </row>
    <row r="5980" spans="16:16" x14ac:dyDescent="0.2">
      <c r="P5980" s="113"/>
    </row>
    <row r="5981" spans="16:16" x14ac:dyDescent="0.2">
      <c r="P5981" s="113"/>
    </row>
    <row r="5982" spans="16:16" x14ac:dyDescent="0.2">
      <c r="P5982" s="113"/>
    </row>
    <row r="5983" spans="16:16" x14ac:dyDescent="0.2">
      <c r="P5983" s="113"/>
    </row>
    <row r="5984" spans="16:16" x14ac:dyDescent="0.2">
      <c r="P5984" s="113"/>
    </row>
    <row r="5985" spans="16:16" x14ac:dyDescent="0.2">
      <c r="P5985" s="113"/>
    </row>
    <row r="5986" spans="16:16" x14ac:dyDescent="0.2">
      <c r="P5986" s="113"/>
    </row>
    <row r="5987" spans="16:16" x14ac:dyDescent="0.2">
      <c r="P5987" s="113"/>
    </row>
    <row r="5988" spans="16:16" x14ac:dyDescent="0.2">
      <c r="P5988" s="113"/>
    </row>
    <row r="5989" spans="16:16" x14ac:dyDescent="0.2">
      <c r="P5989" s="113"/>
    </row>
    <row r="5990" spans="16:16" x14ac:dyDescent="0.2">
      <c r="P5990" s="113"/>
    </row>
    <row r="5991" spans="16:16" x14ac:dyDescent="0.2">
      <c r="P5991" s="113"/>
    </row>
    <row r="5992" spans="16:16" x14ac:dyDescent="0.2">
      <c r="P5992" s="113"/>
    </row>
    <row r="5993" spans="16:16" x14ac:dyDescent="0.2">
      <c r="P5993" s="113"/>
    </row>
    <row r="5994" spans="16:16" x14ac:dyDescent="0.2">
      <c r="P5994" s="113"/>
    </row>
    <row r="5995" spans="16:16" x14ac:dyDescent="0.2">
      <c r="P5995" s="113"/>
    </row>
    <row r="5996" spans="16:16" x14ac:dyDescent="0.2">
      <c r="P5996" s="113"/>
    </row>
    <row r="5997" spans="16:16" x14ac:dyDescent="0.2">
      <c r="P5997" s="113"/>
    </row>
    <row r="5998" spans="16:16" x14ac:dyDescent="0.2">
      <c r="P5998" s="113"/>
    </row>
    <row r="5999" spans="16:16" x14ac:dyDescent="0.2">
      <c r="P5999" s="113"/>
    </row>
    <row r="6000" spans="16:16" x14ac:dyDescent="0.2">
      <c r="P6000" s="113"/>
    </row>
    <row r="6001" spans="16:16" x14ac:dyDescent="0.2">
      <c r="P6001" s="113"/>
    </row>
    <row r="6002" spans="16:16" x14ac:dyDescent="0.2">
      <c r="P6002" s="113"/>
    </row>
    <row r="6003" spans="16:16" x14ac:dyDescent="0.2">
      <c r="P6003" s="113"/>
    </row>
    <row r="6004" spans="16:16" x14ac:dyDescent="0.2">
      <c r="P6004" s="113"/>
    </row>
    <row r="6005" spans="16:16" x14ac:dyDescent="0.2">
      <c r="P6005" s="113"/>
    </row>
    <row r="6006" spans="16:16" x14ac:dyDescent="0.2">
      <c r="P6006" s="113"/>
    </row>
    <row r="6007" spans="16:16" x14ac:dyDescent="0.2">
      <c r="P6007" s="113"/>
    </row>
    <row r="6008" spans="16:16" x14ac:dyDescent="0.2">
      <c r="P6008" s="113"/>
    </row>
    <row r="6009" spans="16:16" x14ac:dyDescent="0.2">
      <c r="P6009" s="113"/>
    </row>
    <row r="6010" spans="16:16" x14ac:dyDescent="0.2">
      <c r="P6010" s="113"/>
    </row>
    <row r="6011" spans="16:16" x14ac:dyDescent="0.2">
      <c r="P6011" s="113"/>
    </row>
    <row r="6012" spans="16:16" x14ac:dyDescent="0.2">
      <c r="P6012" s="113"/>
    </row>
    <row r="6013" spans="16:16" x14ac:dyDescent="0.2">
      <c r="P6013" s="113"/>
    </row>
    <row r="6014" spans="16:16" x14ac:dyDescent="0.2">
      <c r="P6014" s="113"/>
    </row>
    <row r="6015" spans="16:16" x14ac:dyDescent="0.2">
      <c r="P6015" s="113"/>
    </row>
    <row r="6016" spans="16:16" x14ac:dyDescent="0.2">
      <c r="P6016" s="113"/>
    </row>
    <row r="6017" spans="16:16" x14ac:dyDescent="0.2">
      <c r="P6017" s="113"/>
    </row>
    <row r="6018" spans="16:16" x14ac:dyDescent="0.2">
      <c r="P6018" s="113"/>
    </row>
    <row r="6019" spans="16:16" x14ac:dyDescent="0.2">
      <c r="P6019" s="113"/>
    </row>
    <row r="6020" spans="16:16" x14ac:dyDescent="0.2">
      <c r="P6020" s="113"/>
    </row>
    <row r="6021" spans="16:16" x14ac:dyDescent="0.2">
      <c r="P6021" s="113"/>
    </row>
    <row r="6022" spans="16:16" x14ac:dyDescent="0.2">
      <c r="P6022" s="113"/>
    </row>
    <row r="6023" spans="16:16" x14ac:dyDescent="0.2">
      <c r="P6023" s="113"/>
    </row>
    <row r="6024" spans="16:16" x14ac:dyDescent="0.2">
      <c r="P6024" s="113"/>
    </row>
    <row r="6025" spans="16:16" x14ac:dyDescent="0.2">
      <c r="P6025" s="113"/>
    </row>
    <row r="6026" spans="16:16" x14ac:dyDescent="0.2">
      <c r="P6026" s="113"/>
    </row>
    <row r="6027" spans="16:16" x14ac:dyDescent="0.2">
      <c r="P6027" s="113"/>
    </row>
    <row r="6028" spans="16:16" x14ac:dyDescent="0.2">
      <c r="P6028" s="113"/>
    </row>
    <row r="6029" spans="16:16" x14ac:dyDescent="0.2">
      <c r="P6029" s="113"/>
    </row>
    <row r="6030" spans="16:16" x14ac:dyDescent="0.2">
      <c r="P6030" s="113"/>
    </row>
    <row r="6031" spans="16:16" x14ac:dyDescent="0.2">
      <c r="P6031" s="113"/>
    </row>
    <row r="6032" spans="16:16" x14ac:dyDescent="0.2">
      <c r="P6032" s="113"/>
    </row>
    <row r="6033" spans="16:16" x14ac:dyDescent="0.2">
      <c r="P6033" s="113"/>
    </row>
    <row r="6034" spans="16:16" x14ac:dyDescent="0.2">
      <c r="P6034" s="113"/>
    </row>
    <row r="6035" spans="16:16" x14ac:dyDescent="0.2">
      <c r="P6035" s="113"/>
    </row>
    <row r="6036" spans="16:16" x14ac:dyDescent="0.2">
      <c r="P6036" s="113"/>
    </row>
    <row r="6037" spans="16:16" x14ac:dyDescent="0.2">
      <c r="P6037" s="113"/>
    </row>
    <row r="6038" spans="16:16" x14ac:dyDescent="0.2">
      <c r="P6038" s="113"/>
    </row>
    <row r="6039" spans="16:16" x14ac:dyDescent="0.2">
      <c r="P6039" s="113"/>
    </row>
    <row r="6040" spans="16:16" x14ac:dyDescent="0.2">
      <c r="P6040" s="113"/>
    </row>
    <row r="6041" spans="16:16" x14ac:dyDescent="0.2">
      <c r="P6041" s="113"/>
    </row>
    <row r="6042" spans="16:16" x14ac:dyDescent="0.2">
      <c r="P6042" s="113"/>
    </row>
    <row r="6043" spans="16:16" x14ac:dyDescent="0.2">
      <c r="P6043" s="113"/>
    </row>
    <row r="6044" spans="16:16" x14ac:dyDescent="0.2">
      <c r="P6044" s="113"/>
    </row>
    <row r="6045" spans="16:16" x14ac:dyDescent="0.2">
      <c r="P6045" s="113"/>
    </row>
    <row r="6046" spans="16:16" x14ac:dyDescent="0.2">
      <c r="P6046" s="113"/>
    </row>
    <row r="6047" spans="16:16" x14ac:dyDescent="0.2">
      <c r="P6047" s="113"/>
    </row>
    <row r="6048" spans="16:16" x14ac:dyDescent="0.2">
      <c r="P6048" s="113"/>
    </row>
    <row r="6049" spans="16:16" x14ac:dyDescent="0.2">
      <c r="P6049" s="113"/>
    </row>
    <row r="6050" spans="16:16" x14ac:dyDescent="0.2">
      <c r="P6050" s="113"/>
    </row>
    <row r="6051" spans="16:16" x14ac:dyDescent="0.2">
      <c r="P6051" s="113"/>
    </row>
    <row r="6052" spans="16:16" x14ac:dyDescent="0.2">
      <c r="P6052" s="113"/>
    </row>
    <row r="6053" spans="16:16" x14ac:dyDescent="0.2">
      <c r="P6053" s="113"/>
    </row>
    <row r="6054" spans="16:16" x14ac:dyDescent="0.2">
      <c r="P6054" s="113"/>
    </row>
    <row r="6055" spans="16:16" x14ac:dyDescent="0.2">
      <c r="P6055" s="113"/>
    </row>
    <row r="6056" spans="16:16" x14ac:dyDescent="0.2">
      <c r="P6056" s="113"/>
    </row>
    <row r="6057" spans="16:16" x14ac:dyDescent="0.2">
      <c r="P6057" s="113"/>
    </row>
    <row r="6058" spans="16:16" x14ac:dyDescent="0.2">
      <c r="P6058" s="113"/>
    </row>
    <row r="6059" spans="16:16" x14ac:dyDescent="0.2">
      <c r="P6059" s="113"/>
    </row>
    <row r="6060" spans="16:16" x14ac:dyDescent="0.2">
      <c r="P6060" s="113"/>
    </row>
    <row r="6061" spans="16:16" x14ac:dyDescent="0.2">
      <c r="P6061" s="113"/>
    </row>
    <row r="6062" spans="16:16" x14ac:dyDescent="0.2">
      <c r="P6062" s="113"/>
    </row>
    <row r="6063" spans="16:16" x14ac:dyDescent="0.2">
      <c r="P6063" s="113"/>
    </row>
    <row r="6064" spans="16:16" x14ac:dyDescent="0.2">
      <c r="P6064" s="113"/>
    </row>
    <row r="6065" spans="16:16" x14ac:dyDescent="0.2">
      <c r="P6065" s="113"/>
    </row>
    <row r="6066" spans="16:16" x14ac:dyDescent="0.2">
      <c r="P6066" s="113"/>
    </row>
    <row r="6067" spans="16:16" x14ac:dyDescent="0.2">
      <c r="P6067" s="113"/>
    </row>
    <row r="6068" spans="16:16" x14ac:dyDescent="0.2">
      <c r="P6068" s="113"/>
    </row>
    <row r="6069" spans="16:16" x14ac:dyDescent="0.2">
      <c r="P6069" s="113"/>
    </row>
    <row r="6070" spans="16:16" x14ac:dyDescent="0.2">
      <c r="P6070" s="113"/>
    </row>
    <row r="6071" spans="16:16" x14ac:dyDescent="0.2">
      <c r="P6071" s="113"/>
    </row>
    <row r="6072" spans="16:16" x14ac:dyDescent="0.2">
      <c r="P6072" s="113"/>
    </row>
    <row r="6073" spans="16:16" x14ac:dyDescent="0.2">
      <c r="P6073" s="113"/>
    </row>
    <row r="6074" spans="16:16" x14ac:dyDescent="0.2">
      <c r="P6074" s="113"/>
    </row>
    <row r="6075" spans="16:16" x14ac:dyDescent="0.2">
      <c r="P6075" s="113"/>
    </row>
    <row r="6076" spans="16:16" x14ac:dyDescent="0.2">
      <c r="P6076" s="113"/>
    </row>
    <row r="6077" spans="16:16" x14ac:dyDescent="0.2">
      <c r="P6077" s="113"/>
    </row>
    <row r="6078" spans="16:16" x14ac:dyDescent="0.2">
      <c r="P6078" s="113"/>
    </row>
    <row r="6079" spans="16:16" x14ac:dyDescent="0.2">
      <c r="P6079" s="113"/>
    </row>
    <row r="6080" spans="16:16" x14ac:dyDescent="0.2">
      <c r="P6080" s="113"/>
    </row>
    <row r="6081" spans="16:16" x14ac:dyDescent="0.2">
      <c r="P6081" s="113"/>
    </row>
    <row r="6082" spans="16:16" x14ac:dyDescent="0.2">
      <c r="P6082" s="113"/>
    </row>
    <row r="6083" spans="16:16" x14ac:dyDescent="0.2">
      <c r="P6083" s="113"/>
    </row>
    <row r="6084" spans="16:16" x14ac:dyDescent="0.2">
      <c r="P6084" s="113"/>
    </row>
    <row r="6085" spans="16:16" x14ac:dyDescent="0.2">
      <c r="P6085" s="113"/>
    </row>
    <row r="6086" spans="16:16" x14ac:dyDescent="0.2">
      <c r="P6086" s="113"/>
    </row>
    <row r="6087" spans="16:16" x14ac:dyDescent="0.2">
      <c r="P6087" s="113"/>
    </row>
    <row r="6088" spans="16:16" x14ac:dyDescent="0.2">
      <c r="P6088" s="113"/>
    </row>
    <row r="6089" spans="16:16" x14ac:dyDescent="0.2">
      <c r="P6089" s="113"/>
    </row>
    <row r="6090" spans="16:16" x14ac:dyDescent="0.2">
      <c r="P6090" s="113"/>
    </row>
    <row r="6091" spans="16:16" x14ac:dyDescent="0.2">
      <c r="P6091" s="113"/>
    </row>
    <row r="6092" spans="16:16" x14ac:dyDescent="0.2">
      <c r="P6092" s="113"/>
    </row>
    <row r="6093" spans="16:16" x14ac:dyDescent="0.2">
      <c r="P6093" s="113"/>
    </row>
    <row r="6094" spans="16:16" x14ac:dyDescent="0.2">
      <c r="P6094" s="113"/>
    </row>
    <row r="6095" spans="16:16" x14ac:dyDescent="0.2">
      <c r="P6095" s="113"/>
    </row>
    <row r="6096" spans="16:16" x14ac:dyDescent="0.2">
      <c r="P6096" s="113"/>
    </row>
    <row r="6097" spans="16:16" x14ac:dyDescent="0.2">
      <c r="P6097" s="113"/>
    </row>
    <row r="6098" spans="16:16" x14ac:dyDescent="0.2">
      <c r="P6098" s="113"/>
    </row>
    <row r="6099" spans="16:16" x14ac:dyDescent="0.2">
      <c r="P6099" s="113"/>
    </row>
    <row r="6100" spans="16:16" x14ac:dyDescent="0.2">
      <c r="P6100" s="113"/>
    </row>
    <row r="6101" spans="16:16" x14ac:dyDescent="0.2">
      <c r="P6101" s="113"/>
    </row>
    <row r="6102" spans="16:16" x14ac:dyDescent="0.2">
      <c r="P6102" s="113"/>
    </row>
    <row r="6103" spans="16:16" x14ac:dyDescent="0.2">
      <c r="P6103" s="113"/>
    </row>
    <row r="6104" spans="16:16" x14ac:dyDescent="0.2">
      <c r="P6104" s="113"/>
    </row>
    <row r="6105" spans="16:16" x14ac:dyDescent="0.2">
      <c r="P6105" s="113"/>
    </row>
    <row r="6106" spans="16:16" x14ac:dyDescent="0.2">
      <c r="P6106" s="113"/>
    </row>
    <row r="6107" spans="16:16" x14ac:dyDescent="0.2">
      <c r="P6107" s="113"/>
    </row>
    <row r="6108" spans="16:16" x14ac:dyDescent="0.2">
      <c r="P6108" s="113"/>
    </row>
    <row r="6109" spans="16:16" x14ac:dyDescent="0.2">
      <c r="P6109" s="113"/>
    </row>
    <row r="6110" spans="16:16" x14ac:dyDescent="0.2">
      <c r="P6110" s="113"/>
    </row>
    <row r="6111" spans="16:16" x14ac:dyDescent="0.2">
      <c r="P6111" s="113"/>
    </row>
    <row r="6112" spans="16:16" x14ac:dyDescent="0.2">
      <c r="P6112" s="113"/>
    </row>
    <row r="6113" spans="16:16" x14ac:dyDescent="0.2">
      <c r="P6113" s="113"/>
    </row>
    <row r="6114" spans="16:16" x14ac:dyDescent="0.2">
      <c r="P6114" s="113"/>
    </row>
    <row r="6115" spans="16:16" x14ac:dyDescent="0.2">
      <c r="P6115" s="113"/>
    </row>
    <row r="6116" spans="16:16" x14ac:dyDescent="0.2">
      <c r="P6116" s="113"/>
    </row>
    <row r="6117" spans="16:16" x14ac:dyDescent="0.2">
      <c r="P6117" s="113"/>
    </row>
    <row r="6118" spans="16:16" x14ac:dyDescent="0.2">
      <c r="P6118" s="113"/>
    </row>
    <row r="6119" spans="16:16" x14ac:dyDescent="0.2">
      <c r="P6119" s="113"/>
    </row>
    <row r="6120" spans="16:16" x14ac:dyDescent="0.2">
      <c r="P6120" s="113"/>
    </row>
    <row r="6121" spans="16:16" x14ac:dyDescent="0.2">
      <c r="P6121" s="113"/>
    </row>
    <row r="6122" spans="16:16" x14ac:dyDescent="0.2">
      <c r="P6122" s="113"/>
    </row>
    <row r="6123" spans="16:16" x14ac:dyDescent="0.2">
      <c r="P6123" s="113"/>
    </row>
    <row r="6124" spans="16:16" x14ac:dyDescent="0.2">
      <c r="P6124" s="113"/>
    </row>
    <row r="6125" spans="16:16" x14ac:dyDescent="0.2">
      <c r="P6125" s="113"/>
    </row>
    <row r="6126" spans="16:16" x14ac:dyDescent="0.2">
      <c r="P6126" s="113"/>
    </row>
    <row r="6127" spans="16:16" x14ac:dyDescent="0.2">
      <c r="P6127" s="113"/>
    </row>
    <row r="6128" spans="16:16" x14ac:dyDescent="0.2">
      <c r="P6128" s="113"/>
    </row>
    <row r="6129" spans="16:16" x14ac:dyDescent="0.2">
      <c r="P6129" s="113"/>
    </row>
    <row r="6130" spans="16:16" x14ac:dyDescent="0.2">
      <c r="P6130" s="113"/>
    </row>
    <row r="6131" spans="16:16" x14ac:dyDescent="0.2">
      <c r="P6131" s="113"/>
    </row>
    <row r="6132" spans="16:16" x14ac:dyDescent="0.2">
      <c r="P6132" s="113"/>
    </row>
    <row r="6133" spans="16:16" x14ac:dyDescent="0.2">
      <c r="P6133" s="113"/>
    </row>
    <row r="6134" spans="16:16" x14ac:dyDescent="0.2">
      <c r="P6134" s="113"/>
    </row>
    <row r="6135" spans="16:16" x14ac:dyDescent="0.2">
      <c r="P6135" s="113"/>
    </row>
    <row r="6136" spans="16:16" x14ac:dyDescent="0.2">
      <c r="P6136" s="113"/>
    </row>
    <row r="6137" spans="16:16" x14ac:dyDescent="0.2">
      <c r="P6137" s="113"/>
    </row>
    <row r="6138" spans="16:16" x14ac:dyDescent="0.2">
      <c r="P6138" s="113"/>
    </row>
    <row r="6139" spans="16:16" x14ac:dyDescent="0.2">
      <c r="P6139" s="113"/>
    </row>
    <row r="6140" spans="16:16" x14ac:dyDescent="0.2">
      <c r="P6140" s="113"/>
    </row>
    <row r="6141" spans="16:16" x14ac:dyDescent="0.2">
      <c r="P6141" s="113"/>
    </row>
    <row r="6142" spans="16:16" x14ac:dyDescent="0.2">
      <c r="P6142" s="113"/>
    </row>
    <row r="6143" spans="16:16" x14ac:dyDescent="0.2">
      <c r="P6143" s="113"/>
    </row>
    <row r="6144" spans="16:16" x14ac:dyDescent="0.2">
      <c r="P6144" s="113"/>
    </row>
    <row r="6145" spans="16:16" x14ac:dyDescent="0.2">
      <c r="P6145" s="113"/>
    </row>
    <row r="6146" spans="16:16" x14ac:dyDescent="0.2">
      <c r="P6146" s="113"/>
    </row>
    <row r="6147" spans="16:16" x14ac:dyDescent="0.2">
      <c r="P6147" s="113"/>
    </row>
    <row r="6148" spans="16:16" x14ac:dyDescent="0.2">
      <c r="P6148" s="113"/>
    </row>
    <row r="6149" spans="16:16" x14ac:dyDescent="0.2">
      <c r="P6149" s="113"/>
    </row>
    <row r="6150" spans="16:16" x14ac:dyDescent="0.2">
      <c r="P6150" s="113"/>
    </row>
    <row r="6151" spans="16:16" x14ac:dyDescent="0.2">
      <c r="P6151" s="113"/>
    </row>
    <row r="6152" spans="16:16" x14ac:dyDescent="0.2">
      <c r="P6152" s="113"/>
    </row>
    <row r="6153" spans="16:16" x14ac:dyDescent="0.2">
      <c r="P6153" s="113"/>
    </row>
    <row r="6154" spans="16:16" x14ac:dyDescent="0.2">
      <c r="P6154" s="113"/>
    </row>
    <row r="6155" spans="16:16" x14ac:dyDescent="0.2">
      <c r="P6155" s="113"/>
    </row>
    <row r="6156" spans="16:16" x14ac:dyDescent="0.2">
      <c r="P6156" s="113"/>
    </row>
    <row r="6157" spans="16:16" x14ac:dyDescent="0.2">
      <c r="P6157" s="113"/>
    </row>
    <row r="6158" spans="16:16" x14ac:dyDescent="0.2">
      <c r="P6158" s="113"/>
    </row>
    <row r="6159" spans="16:16" x14ac:dyDescent="0.2">
      <c r="P6159" s="113"/>
    </row>
    <row r="6160" spans="16:16" x14ac:dyDescent="0.2">
      <c r="P6160" s="113"/>
    </row>
    <row r="6161" spans="16:16" x14ac:dyDescent="0.2">
      <c r="P6161" s="113"/>
    </row>
    <row r="6162" spans="16:16" x14ac:dyDescent="0.2">
      <c r="P6162" s="113"/>
    </row>
    <row r="6163" spans="16:16" x14ac:dyDescent="0.2">
      <c r="P6163" s="113"/>
    </row>
    <row r="6164" spans="16:16" x14ac:dyDescent="0.2">
      <c r="P6164" s="113"/>
    </row>
    <row r="6165" spans="16:16" x14ac:dyDescent="0.2">
      <c r="P6165" s="113"/>
    </row>
    <row r="6166" spans="16:16" x14ac:dyDescent="0.2">
      <c r="P6166" s="113"/>
    </row>
    <row r="6167" spans="16:16" x14ac:dyDescent="0.2">
      <c r="P6167" s="113"/>
    </row>
    <row r="6168" spans="16:16" x14ac:dyDescent="0.2">
      <c r="P6168" s="113"/>
    </row>
    <row r="6169" spans="16:16" x14ac:dyDescent="0.2">
      <c r="P6169" s="113"/>
    </row>
    <row r="6170" spans="16:16" x14ac:dyDescent="0.2">
      <c r="P6170" s="113"/>
    </row>
    <row r="6171" spans="16:16" x14ac:dyDescent="0.2">
      <c r="P6171" s="113"/>
    </row>
    <row r="6172" spans="16:16" x14ac:dyDescent="0.2">
      <c r="P6172" s="113"/>
    </row>
    <row r="6173" spans="16:16" x14ac:dyDescent="0.2">
      <c r="P6173" s="113"/>
    </row>
    <row r="6174" spans="16:16" x14ac:dyDescent="0.2">
      <c r="P6174" s="113"/>
    </row>
    <row r="6175" spans="16:16" x14ac:dyDescent="0.2">
      <c r="P6175" s="113"/>
    </row>
    <row r="6176" spans="16:16" x14ac:dyDescent="0.2">
      <c r="P6176" s="113"/>
    </row>
    <row r="6177" spans="16:16" x14ac:dyDescent="0.2">
      <c r="P6177" s="113"/>
    </row>
    <row r="6178" spans="16:16" x14ac:dyDescent="0.2">
      <c r="P6178" s="113"/>
    </row>
    <row r="6179" spans="16:16" x14ac:dyDescent="0.2">
      <c r="P6179" s="113"/>
    </row>
    <row r="6180" spans="16:16" x14ac:dyDescent="0.2">
      <c r="P6180" s="113"/>
    </row>
    <row r="6181" spans="16:16" x14ac:dyDescent="0.2">
      <c r="P6181" s="113"/>
    </row>
    <row r="6182" spans="16:16" x14ac:dyDescent="0.2">
      <c r="P6182" s="113"/>
    </row>
    <row r="6183" spans="16:16" x14ac:dyDescent="0.2">
      <c r="P6183" s="113"/>
    </row>
    <row r="6184" spans="16:16" x14ac:dyDescent="0.2">
      <c r="P6184" s="113"/>
    </row>
    <row r="6185" spans="16:16" x14ac:dyDescent="0.2">
      <c r="P6185" s="113"/>
    </row>
    <row r="6186" spans="16:16" x14ac:dyDescent="0.2">
      <c r="P6186" s="113"/>
    </row>
    <row r="6187" spans="16:16" x14ac:dyDescent="0.2">
      <c r="P6187" s="113"/>
    </row>
    <row r="6188" spans="16:16" x14ac:dyDescent="0.2">
      <c r="P6188" s="113"/>
    </row>
    <row r="6189" spans="16:16" x14ac:dyDescent="0.2">
      <c r="P6189" s="113"/>
    </row>
    <row r="6190" spans="16:16" x14ac:dyDescent="0.2">
      <c r="P6190" s="113"/>
    </row>
    <row r="6191" spans="16:16" x14ac:dyDescent="0.2">
      <c r="P6191" s="113"/>
    </row>
    <row r="6192" spans="16:16" x14ac:dyDescent="0.2">
      <c r="P6192" s="113"/>
    </row>
    <row r="6193" spans="16:16" x14ac:dyDescent="0.2">
      <c r="P6193" s="113"/>
    </row>
    <row r="6194" spans="16:16" x14ac:dyDescent="0.2">
      <c r="P6194" s="113"/>
    </row>
    <row r="6195" spans="16:16" x14ac:dyDescent="0.2">
      <c r="P6195" s="113"/>
    </row>
    <row r="6196" spans="16:16" x14ac:dyDescent="0.2">
      <c r="P6196" s="113"/>
    </row>
    <row r="6197" spans="16:16" x14ac:dyDescent="0.2">
      <c r="P6197" s="113"/>
    </row>
    <row r="6198" spans="16:16" x14ac:dyDescent="0.2">
      <c r="P6198" s="113"/>
    </row>
    <row r="6199" spans="16:16" x14ac:dyDescent="0.2">
      <c r="P6199" s="113"/>
    </row>
    <row r="6200" spans="16:16" x14ac:dyDescent="0.2">
      <c r="P6200" s="113"/>
    </row>
    <row r="6201" spans="16:16" x14ac:dyDescent="0.2">
      <c r="P6201" s="113"/>
    </row>
    <row r="6202" spans="16:16" x14ac:dyDescent="0.2">
      <c r="P6202" s="113"/>
    </row>
    <row r="6203" spans="16:16" x14ac:dyDescent="0.2">
      <c r="P6203" s="113"/>
    </row>
    <row r="6204" spans="16:16" x14ac:dyDescent="0.2">
      <c r="P6204" s="113"/>
    </row>
    <row r="6205" spans="16:16" x14ac:dyDescent="0.2">
      <c r="P6205" s="113"/>
    </row>
    <row r="6206" spans="16:16" x14ac:dyDescent="0.2">
      <c r="P6206" s="113"/>
    </row>
    <row r="6207" spans="16:16" x14ac:dyDescent="0.2">
      <c r="P6207" s="113"/>
    </row>
    <row r="6208" spans="16:16" x14ac:dyDescent="0.2">
      <c r="P6208" s="113"/>
    </row>
    <row r="6209" spans="16:16" x14ac:dyDescent="0.2">
      <c r="P6209" s="113"/>
    </row>
    <row r="6210" spans="16:16" x14ac:dyDescent="0.2">
      <c r="P6210" s="113"/>
    </row>
    <row r="6211" spans="16:16" x14ac:dyDescent="0.2">
      <c r="P6211" s="113"/>
    </row>
    <row r="6212" spans="16:16" x14ac:dyDescent="0.2">
      <c r="P6212" s="113"/>
    </row>
    <row r="6213" spans="16:16" x14ac:dyDescent="0.2">
      <c r="P6213" s="113"/>
    </row>
    <row r="6214" spans="16:16" x14ac:dyDescent="0.2">
      <c r="P6214" s="113"/>
    </row>
    <row r="6215" spans="16:16" x14ac:dyDescent="0.2">
      <c r="P6215" s="113"/>
    </row>
    <row r="6216" spans="16:16" x14ac:dyDescent="0.2">
      <c r="P6216" s="113"/>
    </row>
    <row r="6217" spans="16:16" x14ac:dyDescent="0.2">
      <c r="P6217" s="113"/>
    </row>
    <row r="6218" spans="16:16" x14ac:dyDescent="0.2">
      <c r="P6218" s="113"/>
    </row>
    <row r="6219" spans="16:16" x14ac:dyDescent="0.2">
      <c r="P6219" s="113"/>
    </row>
    <row r="6220" spans="16:16" x14ac:dyDescent="0.2">
      <c r="P6220" s="113"/>
    </row>
    <row r="6221" spans="16:16" x14ac:dyDescent="0.2">
      <c r="P6221" s="113"/>
    </row>
    <row r="6222" spans="16:16" x14ac:dyDescent="0.2">
      <c r="P6222" s="113"/>
    </row>
    <row r="6223" spans="16:16" x14ac:dyDescent="0.2">
      <c r="P6223" s="113"/>
    </row>
    <row r="6224" spans="16:16" x14ac:dyDescent="0.2">
      <c r="P6224" s="113"/>
    </row>
    <row r="6225" spans="16:16" x14ac:dyDescent="0.2">
      <c r="P6225" s="113"/>
    </row>
    <row r="6226" spans="16:16" x14ac:dyDescent="0.2">
      <c r="P6226" s="113"/>
    </row>
    <row r="6227" spans="16:16" x14ac:dyDescent="0.2">
      <c r="P6227" s="113"/>
    </row>
    <row r="6228" spans="16:16" x14ac:dyDescent="0.2">
      <c r="P6228" s="113"/>
    </row>
    <row r="6229" spans="16:16" x14ac:dyDescent="0.2">
      <c r="P6229" s="113"/>
    </row>
    <row r="6230" spans="16:16" x14ac:dyDescent="0.2">
      <c r="P6230" s="113"/>
    </row>
    <row r="6231" spans="16:16" x14ac:dyDescent="0.2">
      <c r="P6231" s="113"/>
    </row>
    <row r="6232" spans="16:16" x14ac:dyDescent="0.2">
      <c r="P6232" s="113"/>
    </row>
    <row r="6233" spans="16:16" x14ac:dyDescent="0.2">
      <c r="P6233" s="113"/>
    </row>
    <row r="6234" spans="16:16" x14ac:dyDescent="0.2">
      <c r="P6234" s="113"/>
    </row>
    <row r="6235" spans="16:16" x14ac:dyDescent="0.2">
      <c r="P6235" s="113"/>
    </row>
    <row r="6236" spans="16:16" x14ac:dyDescent="0.2">
      <c r="P6236" s="113"/>
    </row>
    <row r="6237" spans="16:16" x14ac:dyDescent="0.2">
      <c r="P6237" s="113"/>
    </row>
    <row r="6238" spans="16:16" x14ac:dyDescent="0.2">
      <c r="P6238" s="113"/>
    </row>
    <row r="6239" spans="16:16" x14ac:dyDescent="0.2">
      <c r="P6239" s="113"/>
    </row>
    <row r="6240" spans="16:16" x14ac:dyDescent="0.2">
      <c r="P6240" s="113"/>
    </row>
    <row r="6241" spans="16:16" x14ac:dyDescent="0.2">
      <c r="P6241" s="113"/>
    </row>
    <row r="6242" spans="16:16" x14ac:dyDescent="0.2">
      <c r="P6242" s="113"/>
    </row>
    <row r="6243" spans="16:16" x14ac:dyDescent="0.2">
      <c r="P6243" s="113"/>
    </row>
    <row r="6244" spans="16:16" x14ac:dyDescent="0.2">
      <c r="P6244" s="113"/>
    </row>
    <row r="6245" spans="16:16" x14ac:dyDescent="0.2">
      <c r="P6245" s="113"/>
    </row>
    <row r="6246" spans="16:16" x14ac:dyDescent="0.2">
      <c r="P6246" s="113"/>
    </row>
    <row r="6247" spans="16:16" x14ac:dyDescent="0.2">
      <c r="P6247" s="113"/>
    </row>
    <row r="6248" spans="16:16" x14ac:dyDescent="0.2">
      <c r="P6248" s="113"/>
    </row>
    <row r="6249" spans="16:16" x14ac:dyDescent="0.2">
      <c r="P6249" s="113"/>
    </row>
    <row r="6250" spans="16:16" x14ac:dyDescent="0.2">
      <c r="P6250" s="113"/>
    </row>
    <row r="6251" spans="16:16" x14ac:dyDescent="0.2">
      <c r="P6251" s="113"/>
    </row>
    <row r="6252" spans="16:16" x14ac:dyDescent="0.2">
      <c r="P6252" s="113"/>
    </row>
    <row r="6253" spans="16:16" x14ac:dyDescent="0.2">
      <c r="P6253" s="113"/>
    </row>
    <row r="6254" spans="16:16" x14ac:dyDescent="0.2">
      <c r="P6254" s="113"/>
    </row>
    <row r="6255" spans="16:16" x14ac:dyDescent="0.2">
      <c r="P6255" s="113"/>
    </row>
    <row r="6256" spans="16:16" x14ac:dyDescent="0.2">
      <c r="P6256" s="113"/>
    </row>
    <row r="6257" spans="16:16" x14ac:dyDescent="0.2">
      <c r="P6257" s="113"/>
    </row>
    <row r="6258" spans="16:16" x14ac:dyDescent="0.2">
      <c r="P6258" s="113"/>
    </row>
    <row r="6259" spans="16:16" x14ac:dyDescent="0.2">
      <c r="P6259" s="113"/>
    </row>
    <row r="6260" spans="16:16" x14ac:dyDescent="0.2">
      <c r="P6260" s="113"/>
    </row>
    <row r="6261" spans="16:16" x14ac:dyDescent="0.2">
      <c r="P6261" s="113"/>
    </row>
    <row r="6262" spans="16:16" x14ac:dyDescent="0.2">
      <c r="P6262" s="113"/>
    </row>
    <row r="6263" spans="16:16" x14ac:dyDescent="0.2">
      <c r="P6263" s="113"/>
    </row>
    <row r="6264" spans="16:16" x14ac:dyDescent="0.2">
      <c r="P6264" s="113"/>
    </row>
    <row r="6265" spans="16:16" x14ac:dyDescent="0.2">
      <c r="P6265" s="113"/>
    </row>
    <row r="6266" spans="16:16" x14ac:dyDescent="0.2">
      <c r="P6266" s="113"/>
    </row>
    <row r="6267" spans="16:16" x14ac:dyDescent="0.2">
      <c r="P6267" s="113"/>
    </row>
    <row r="6268" spans="16:16" x14ac:dyDescent="0.2">
      <c r="P6268" s="113"/>
    </row>
    <row r="6269" spans="16:16" x14ac:dyDescent="0.2">
      <c r="P6269" s="113"/>
    </row>
    <row r="6270" spans="16:16" x14ac:dyDescent="0.2">
      <c r="P6270" s="113"/>
    </row>
    <row r="6271" spans="16:16" x14ac:dyDescent="0.2">
      <c r="P6271" s="113"/>
    </row>
    <row r="6272" spans="16:16" x14ac:dyDescent="0.2">
      <c r="P6272" s="113"/>
    </row>
    <row r="6273" spans="16:16" x14ac:dyDescent="0.2">
      <c r="P6273" s="113"/>
    </row>
    <row r="6274" spans="16:16" x14ac:dyDescent="0.2">
      <c r="P6274" s="113"/>
    </row>
    <row r="6275" spans="16:16" x14ac:dyDescent="0.2">
      <c r="P6275" s="113"/>
    </row>
    <row r="6276" spans="16:16" x14ac:dyDescent="0.2">
      <c r="P6276" s="113"/>
    </row>
    <row r="6277" spans="16:16" x14ac:dyDescent="0.2">
      <c r="P6277" s="113"/>
    </row>
    <row r="6278" spans="16:16" x14ac:dyDescent="0.2">
      <c r="P6278" s="113"/>
    </row>
    <row r="6279" spans="16:16" x14ac:dyDescent="0.2">
      <c r="P6279" s="113"/>
    </row>
    <row r="6280" spans="16:16" x14ac:dyDescent="0.2">
      <c r="P6280" s="113"/>
    </row>
    <row r="6281" spans="16:16" x14ac:dyDescent="0.2">
      <c r="P6281" s="113"/>
    </row>
    <row r="6282" spans="16:16" x14ac:dyDescent="0.2">
      <c r="P6282" s="113"/>
    </row>
    <row r="6283" spans="16:16" x14ac:dyDescent="0.2">
      <c r="P6283" s="113"/>
    </row>
    <row r="6284" spans="16:16" x14ac:dyDescent="0.2">
      <c r="P6284" s="113"/>
    </row>
    <row r="6285" spans="16:16" x14ac:dyDescent="0.2">
      <c r="P6285" s="113"/>
    </row>
    <row r="6286" spans="16:16" x14ac:dyDescent="0.2">
      <c r="P6286" s="113"/>
    </row>
    <row r="6287" spans="16:16" x14ac:dyDescent="0.2">
      <c r="P6287" s="113"/>
    </row>
    <row r="6288" spans="16:16" x14ac:dyDescent="0.2">
      <c r="P6288" s="113"/>
    </row>
    <row r="6289" spans="16:16" x14ac:dyDescent="0.2">
      <c r="P6289" s="113"/>
    </row>
    <row r="6290" spans="16:16" x14ac:dyDescent="0.2">
      <c r="P6290" s="113"/>
    </row>
    <row r="6291" spans="16:16" x14ac:dyDescent="0.2">
      <c r="P6291" s="113"/>
    </row>
    <row r="6292" spans="16:16" x14ac:dyDescent="0.2">
      <c r="P6292" s="113"/>
    </row>
    <row r="6293" spans="16:16" x14ac:dyDescent="0.2">
      <c r="P6293" s="113"/>
    </row>
    <row r="6294" spans="16:16" x14ac:dyDescent="0.2">
      <c r="P6294" s="113"/>
    </row>
    <row r="6295" spans="16:16" x14ac:dyDescent="0.2">
      <c r="P6295" s="113"/>
    </row>
    <row r="6296" spans="16:16" x14ac:dyDescent="0.2">
      <c r="P6296" s="113"/>
    </row>
    <row r="6297" spans="16:16" x14ac:dyDescent="0.2">
      <c r="P6297" s="113"/>
    </row>
    <row r="6298" spans="16:16" x14ac:dyDescent="0.2">
      <c r="P6298" s="113"/>
    </row>
    <row r="6299" spans="16:16" x14ac:dyDescent="0.2">
      <c r="P6299" s="113"/>
    </row>
    <row r="6300" spans="16:16" x14ac:dyDescent="0.2">
      <c r="P6300" s="113"/>
    </row>
    <row r="6301" spans="16:16" x14ac:dyDescent="0.2">
      <c r="P6301" s="113"/>
    </row>
    <row r="6302" spans="16:16" x14ac:dyDescent="0.2">
      <c r="P6302" s="113"/>
    </row>
    <row r="6303" spans="16:16" x14ac:dyDescent="0.2">
      <c r="P6303" s="113"/>
    </row>
    <row r="6304" spans="16:16" x14ac:dyDescent="0.2">
      <c r="P6304" s="113"/>
    </row>
    <row r="6305" spans="16:16" x14ac:dyDescent="0.2">
      <c r="P6305" s="113"/>
    </row>
    <row r="6306" spans="16:16" x14ac:dyDescent="0.2">
      <c r="P6306" s="113"/>
    </row>
    <row r="6307" spans="16:16" x14ac:dyDescent="0.2">
      <c r="P6307" s="113"/>
    </row>
    <row r="6308" spans="16:16" x14ac:dyDescent="0.2">
      <c r="P6308" s="113"/>
    </row>
    <row r="6309" spans="16:16" x14ac:dyDescent="0.2">
      <c r="P6309" s="113"/>
    </row>
    <row r="6310" spans="16:16" x14ac:dyDescent="0.2">
      <c r="P6310" s="113"/>
    </row>
    <row r="6311" spans="16:16" x14ac:dyDescent="0.2">
      <c r="P6311" s="113"/>
    </row>
    <row r="6312" spans="16:16" x14ac:dyDescent="0.2">
      <c r="P6312" s="113"/>
    </row>
    <row r="6313" spans="16:16" x14ac:dyDescent="0.2">
      <c r="P6313" s="113"/>
    </row>
    <row r="6314" spans="16:16" x14ac:dyDescent="0.2">
      <c r="P6314" s="113"/>
    </row>
    <row r="6315" spans="16:16" x14ac:dyDescent="0.2">
      <c r="P6315" s="113"/>
    </row>
    <row r="6316" spans="16:16" x14ac:dyDescent="0.2">
      <c r="P6316" s="113"/>
    </row>
    <row r="6317" spans="16:16" x14ac:dyDescent="0.2">
      <c r="P6317" s="113"/>
    </row>
    <row r="6318" spans="16:16" x14ac:dyDescent="0.2">
      <c r="P6318" s="113"/>
    </row>
    <row r="6319" spans="16:16" x14ac:dyDescent="0.2">
      <c r="P6319" s="113"/>
    </row>
    <row r="6320" spans="16:16" x14ac:dyDescent="0.2">
      <c r="P6320" s="113"/>
    </row>
    <row r="6321" spans="16:16" x14ac:dyDescent="0.2">
      <c r="P6321" s="113"/>
    </row>
    <row r="6322" spans="16:16" x14ac:dyDescent="0.2">
      <c r="P6322" s="113"/>
    </row>
    <row r="6323" spans="16:16" x14ac:dyDescent="0.2">
      <c r="P6323" s="113"/>
    </row>
    <row r="6324" spans="16:16" x14ac:dyDescent="0.2">
      <c r="P6324" s="113"/>
    </row>
    <row r="6325" spans="16:16" x14ac:dyDescent="0.2">
      <c r="P6325" s="113"/>
    </row>
    <row r="6326" spans="16:16" x14ac:dyDescent="0.2">
      <c r="P6326" s="113"/>
    </row>
    <row r="6327" spans="16:16" x14ac:dyDescent="0.2">
      <c r="P6327" s="113"/>
    </row>
    <row r="6328" spans="16:16" x14ac:dyDescent="0.2">
      <c r="P6328" s="113"/>
    </row>
    <row r="6329" spans="16:16" x14ac:dyDescent="0.2">
      <c r="P6329" s="113"/>
    </row>
    <row r="6330" spans="16:16" x14ac:dyDescent="0.2">
      <c r="P6330" s="113"/>
    </row>
    <row r="6331" spans="16:16" x14ac:dyDescent="0.2">
      <c r="P6331" s="113"/>
    </row>
    <row r="6332" spans="16:16" x14ac:dyDescent="0.2">
      <c r="P6332" s="113"/>
    </row>
    <row r="6333" spans="16:16" x14ac:dyDescent="0.2">
      <c r="P6333" s="113"/>
    </row>
    <row r="6334" spans="16:16" x14ac:dyDescent="0.2">
      <c r="P6334" s="113"/>
    </row>
    <row r="6335" spans="16:16" x14ac:dyDescent="0.2">
      <c r="P6335" s="113"/>
    </row>
    <row r="6336" spans="16:16" x14ac:dyDescent="0.2">
      <c r="P6336" s="113"/>
    </row>
    <row r="6337" spans="16:16" x14ac:dyDescent="0.2">
      <c r="P6337" s="113"/>
    </row>
    <row r="6338" spans="16:16" x14ac:dyDescent="0.2">
      <c r="P6338" s="113"/>
    </row>
    <row r="6339" spans="16:16" x14ac:dyDescent="0.2">
      <c r="P6339" s="113"/>
    </row>
    <row r="6340" spans="16:16" x14ac:dyDescent="0.2">
      <c r="P6340" s="113"/>
    </row>
    <row r="6341" spans="16:16" x14ac:dyDescent="0.2">
      <c r="P6341" s="113"/>
    </row>
    <row r="6342" spans="16:16" x14ac:dyDescent="0.2">
      <c r="P6342" s="113"/>
    </row>
    <row r="6343" spans="16:16" x14ac:dyDescent="0.2">
      <c r="P6343" s="113"/>
    </row>
    <row r="6344" spans="16:16" x14ac:dyDescent="0.2">
      <c r="P6344" s="113"/>
    </row>
    <row r="6345" spans="16:16" x14ac:dyDescent="0.2">
      <c r="P6345" s="113"/>
    </row>
    <row r="6346" spans="16:16" x14ac:dyDescent="0.2">
      <c r="P6346" s="113"/>
    </row>
    <row r="6347" spans="16:16" x14ac:dyDescent="0.2">
      <c r="P6347" s="113"/>
    </row>
    <row r="6348" spans="16:16" x14ac:dyDescent="0.2">
      <c r="P6348" s="113"/>
    </row>
    <row r="6349" spans="16:16" x14ac:dyDescent="0.2">
      <c r="P6349" s="113"/>
    </row>
    <row r="6350" spans="16:16" x14ac:dyDescent="0.2">
      <c r="P6350" s="113"/>
    </row>
    <row r="6351" spans="16:16" x14ac:dyDescent="0.2">
      <c r="P6351" s="113"/>
    </row>
    <row r="6352" spans="16:16" x14ac:dyDescent="0.2">
      <c r="P6352" s="113"/>
    </row>
    <row r="6353" spans="16:16" x14ac:dyDescent="0.2">
      <c r="P6353" s="113"/>
    </row>
    <row r="6354" spans="16:16" x14ac:dyDescent="0.2">
      <c r="P6354" s="113"/>
    </row>
    <row r="6355" spans="16:16" x14ac:dyDescent="0.2">
      <c r="P6355" s="113"/>
    </row>
    <row r="6356" spans="16:16" x14ac:dyDescent="0.2">
      <c r="P6356" s="113"/>
    </row>
    <row r="6357" spans="16:16" x14ac:dyDescent="0.2">
      <c r="P6357" s="113"/>
    </row>
    <row r="6358" spans="16:16" x14ac:dyDescent="0.2">
      <c r="P6358" s="113"/>
    </row>
    <row r="6359" spans="16:16" x14ac:dyDescent="0.2">
      <c r="P6359" s="113"/>
    </row>
    <row r="6360" spans="16:16" x14ac:dyDescent="0.2">
      <c r="P6360" s="113"/>
    </row>
    <row r="6361" spans="16:16" x14ac:dyDescent="0.2">
      <c r="P6361" s="113"/>
    </row>
    <row r="6362" spans="16:16" x14ac:dyDescent="0.2">
      <c r="P6362" s="113"/>
    </row>
    <row r="6363" spans="16:16" x14ac:dyDescent="0.2">
      <c r="P6363" s="113"/>
    </row>
    <row r="6364" spans="16:16" x14ac:dyDescent="0.2">
      <c r="P6364" s="113"/>
    </row>
    <row r="6365" spans="16:16" x14ac:dyDescent="0.2">
      <c r="P6365" s="113"/>
    </row>
    <row r="6366" spans="16:16" x14ac:dyDescent="0.2">
      <c r="P6366" s="113"/>
    </row>
    <row r="6367" spans="16:16" x14ac:dyDescent="0.2">
      <c r="P6367" s="113"/>
    </row>
    <row r="6368" spans="16:16" x14ac:dyDescent="0.2">
      <c r="P6368" s="113"/>
    </row>
    <row r="6369" spans="16:16" x14ac:dyDescent="0.2">
      <c r="P6369" s="113"/>
    </row>
    <row r="6370" spans="16:16" x14ac:dyDescent="0.2">
      <c r="P6370" s="113"/>
    </row>
    <row r="6371" spans="16:16" x14ac:dyDescent="0.2">
      <c r="P6371" s="113"/>
    </row>
    <row r="6372" spans="16:16" x14ac:dyDescent="0.2">
      <c r="P6372" s="113"/>
    </row>
    <row r="6373" spans="16:16" x14ac:dyDescent="0.2">
      <c r="P6373" s="113"/>
    </row>
    <row r="6374" spans="16:16" x14ac:dyDescent="0.2">
      <c r="P6374" s="113"/>
    </row>
    <row r="6375" spans="16:16" x14ac:dyDescent="0.2">
      <c r="P6375" s="113"/>
    </row>
    <row r="6376" spans="16:16" x14ac:dyDescent="0.2">
      <c r="P6376" s="113"/>
    </row>
    <row r="6377" spans="16:16" x14ac:dyDescent="0.2">
      <c r="P6377" s="113"/>
    </row>
    <row r="6378" spans="16:16" x14ac:dyDescent="0.2">
      <c r="P6378" s="113"/>
    </row>
    <row r="6379" spans="16:16" x14ac:dyDescent="0.2">
      <c r="P6379" s="113"/>
    </row>
    <row r="6380" spans="16:16" x14ac:dyDescent="0.2">
      <c r="P6380" s="113"/>
    </row>
    <row r="6381" spans="16:16" x14ac:dyDescent="0.2">
      <c r="P6381" s="113"/>
    </row>
    <row r="6382" spans="16:16" x14ac:dyDescent="0.2">
      <c r="P6382" s="113"/>
    </row>
    <row r="6383" spans="16:16" x14ac:dyDescent="0.2">
      <c r="P6383" s="113"/>
    </row>
    <row r="6384" spans="16:16" x14ac:dyDescent="0.2">
      <c r="P6384" s="113"/>
    </row>
    <row r="6385" spans="16:16" x14ac:dyDescent="0.2">
      <c r="P6385" s="113"/>
    </row>
    <row r="6386" spans="16:16" x14ac:dyDescent="0.2">
      <c r="P6386" s="113"/>
    </row>
    <row r="6387" spans="16:16" x14ac:dyDescent="0.2">
      <c r="P6387" s="113"/>
    </row>
    <row r="6388" spans="16:16" x14ac:dyDescent="0.2">
      <c r="P6388" s="113"/>
    </row>
    <row r="6389" spans="16:16" x14ac:dyDescent="0.2">
      <c r="P6389" s="113"/>
    </row>
    <row r="6390" spans="16:16" x14ac:dyDescent="0.2">
      <c r="P6390" s="113"/>
    </row>
    <row r="6391" spans="16:16" x14ac:dyDescent="0.2">
      <c r="P6391" s="113"/>
    </row>
    <row r="6392" spans="16:16" x14ac:dyDescent="0.2">
      <c r="P6392" s="113"/>
    </row>
    <row r="6393" spans="16:16" x14ac:dyDescent="0.2">
      <c r="P6393" s="113"/>
    </row>
    <row r="6394" spans="16:16" x14ac:dyDescent="0.2">
      <c r="P6394" s="113"/>
    </row>
    <row r="6395" spans="16:16" x14ac:dyDescent="0.2">
      <c r="P6395" s="113"/>
    </row>
    <row r="6396" spans="16:16" x14ac:dyDescent="0.2">
      <c r="P6396" s="113"/>
    </row>
    <row r="6397" spans="16:16" x14ac:dyDescent="0.2">
      <c r="P6397" s="113"/>
    </row>
    <row r="6398" spans="16:16" x14ac:dyDescent="0.2">
      <c r="P6398" s="113"/>
    </row>
    <row r="6399" spans="16:16" x14ac:dyDescent="0.2">
      <c r="P6399" s="113"/>
    </row>
    <row r="6400" spans="16:16" x14ac:dyDescent="0.2">
      <c r="P6400" s="113"/>
    </row>
    <row r="6401" spans="16:16" x14ac:dyDescent="0.2">
      <c r="P6401" s="113"/>
    </row>
    <row r="6402" spans="16:16" x14ac:dyDescent="0.2">
      <c r="P6402" s="113"/>
    </row>
    <row r="6403" spans="16:16" x14ac:dyDescent="0.2">
      <c r="P6403" s="113"/>
    </row>
    <row r="6404" spans="16:16" x14ac:dyDescent="0.2">
      <c r="P6404" s="113"/>
    </row>
    <row r="6405" spans="16:16" x14ac:dyDescent="0.2">
      <c r="P6405" s="113"/>
    </row>
    <row r="6406" spans="16:16" x14ac:dyDescent="0.2">
      <c r="P6406" s="113"/>
    </row>
    <row r="6407" spans="16:16" x14ac:dyDescent="0.2">
      <c r="P6407" s="113"/>
    </row>
    <row r="6408" spans="16:16" x14ac:dyDescent="0.2">
      <c r="P6408" s="113"/>
    </row>
    <row r="6409" spans="16:16" x14ac:dyDescent="0.2">
      <c r="P6409" s="113"/>
    </row>
    <row r="6410" spans="16:16" x14ac:dyDescent="0.2">
      <c r="P6410" s="113"/>
    </row>
    <row r="6411" spans="16:16" x14ac:dyDescent="0.2">
      <c r="P6411" s="113"/>
    </row>
    <row r="6412" spans="16:16" x14ac:dyDescent="0.2">
      <c r="P6412" s="113"/>
    </row>
    <row r="6413" spans="16:16" x14ac:dyDescent="0.2">
      <c r="P6413" s="113"/>
    </row>
    <row r="6414" spans="16:16" x14ac:dyDescent="0.2">
      <c r="P6414" s="113"/>
    </row>
    <row r="6415" spans="16:16" x14ac:dyDescent="0.2">
      <c r="P6415" s="113"/>
    </row>
    <row r="6416" spans="16:16" x14ac:dyDescent="0.2">
      <c r="P6416" s="113"/>
    </row>
    <row r="6417" spans="16:16" x14ac:dyDescent="0.2">
      <c r="P6417" s="113"/>
    </row>
    <row r="6418" spans="16:16" x14ac:dyDescent="0.2">
      <c r="P6418" s="113"/>
    </row>
    <row r="6419" spans="16:16" x14ac:dyDescent="0.2">
      <c r="P6419" s="113"/>
    </row>
    <row r="6420" spans="16:16" x14ac:dyDescent="0.2">
      <c r="P6420" s="113"/>
    </row>
    <row r="6421" spans="16:16" x14ac:dyDescent="0.2">
      <c r="P6421" s="113"/>
    </row>
    <row r="6422" spans="16:16" x14ac:dyDescent="0.2">
      <c r="P6422" s="113"/>
    </row>
    <row r="6423" spans="16:16" x14ac:dyDescent="0.2">
      <c r="P6423" s="113"/>
    </row>
    <row r="6424" spans="16:16" x14ac:dyDescent="0.2">
      <c r="P6424" s="113"/>
    </row>
    <row r="6425" spans="16:16" x14ac:dyDescent="0.2">
      <c r="P6425" s="113"/>
    </row>
    <row r="6426" spans="16:16" x14ac:dyDescent="0.2">
      <c r="P6426" s="113"/>
    </row>
    <row r="6427" spans="16:16" x14ac:dyDescent="0.2">
      <c r="P6427" s="113"/>
    </row>
    <row r="6428" spans="16:16" x14ac:dyDescent="0.2">
      <c r="P6428" s="113"/>
    </row>
    <row r="6429" spans="16:16" x14ac:dyDescent="0.2">
      <c r="P6429" s="113"/>
    </row>
    <row r="6430" spans="16:16" x14ac:dyDescent="0.2">
      <c r="P6430" s="113"/>
    </row>
    <row r="6431" spans="16:16" x14ac:dyDescent="0.2">
      <c r="P6431" s="113"/>
    </row>
    <row r="6432" spans="16:16" x14ac:dyDescent="0.2">
      <c r="P6432" s="113"/>
    </row>
    <row r="6433" spans="16:16" x14ac:dyDescent="0.2">
      <c r="P6433" s="113"/>
    </row>
    <row r="6434" spans="16:16" x14ac:dyDescent="0.2">
      <c r="P6434" s="113"/>
    </row>
    <row r="6435" spans="16:16" x14ac:dyDescent="0.2">
      <c r="P6435" s="113"/>
    </row>
    <row r="6436" spans="16:16" x14ac:dyDescent="0.2">
      <c r="P6436" s="113"/>
    </row>
    <row r="6437" spans="16:16" x14ac:dyDescent="0.2">
      <c r="P6437" s="113"/>
    </row>
    <row r="6438" spans="16:16" x14ac:dyDescent="0.2">
      <c r="P6438" s="113"/>
    </row>
    <row r="6439" spans="16:16" x14ac:dyDescent="0.2">
      <c r="P6439" s="113"/>
    </row>
    <row r="6440" spans="16:16" x14ac:dyDescent="0.2">
      <c r="P6440" s="113"/>
    </row>
    <row r="6441" spans="16:16" x14ac:dyDescent="0.2">
      <c r="P6441" s="113"/>
    </row>
    <row r="6442" spans="16:16" x14ac:dyDescent="0.2">
      <c r="P6442" s="113"/>
    </row>
    <row r="6443" spans="16:16" x14ac:dyDescent="0.2">
      <c r="P6443" s="113"/>
    </row>
    <row r="6444" spans="16:16" x14ac:dyDescent="0.2">
      <c r="P6444" s="113"/>
    </row>
    <row r="6445" spans="16:16" x14ac:dyDescent="0.2">
      <c r="P6445" s="113"/>
    </row>
    <row r="6446" spans="16:16" x14ac:dyDescent="0.2">
      <c r="P6446" s="113"/>
    </row>
    <row r="6447" spans="16:16" x14ac:dyDescent="0.2">
      <c r="P6447" s="113"/>
    </row>
    <row r="6448" spans="16:16" x14ac:dyDescent="0.2">
      <c r="P6448" s="113"/>
    </row>
    <row r="6449" spans="16:16" x14ac:dyDescent="0.2">
      <c r="P6449" s="113"/>
    </row>
    <row r="6450" spans="16:16" x14ac:dyDescent="0.2">
      <c r="P6450" s="113"/>
    </row>
    <row r="6451" spans="16:16" x14ac:dyDescent="0.2">
      <c r="P6451" s="113"/>
    </row>
    <row r="6452" spans="16:16" x14ac:dyDescent="0.2">
      <c r="P6452" s="113"/>
    </row>
    <row r="6453" spans="16:16" x14ac:dyDescent="0.2">
      <c r="P6453" s="113"/>
    </row>
    <row r="6454" spans="16:16" x14ac:dyDescent="0.2">
      <c r="P6454" s="113"/>
    </row>
    <row r="6455" spans="16:16" x14ac:dyDescent="0.2">
      <c r="P6455" s="113"/>
    </row>
    <row r="6456" spans="16:16" x14ac:dyDescent="0.2">
      <c r="P6456" s="113"/>
    </row>
    <row r="6457" spans="16:16" x14ac:dyDescent="0.2">
      <c r="P6457" s="113"/>
    </row>
    <row r="6458" spans="16:16" x14ac:dyDescent="0.2">
      <c r="P6458" s="113"/>
    </row>
    <row r="6459" spans="16:16" x14ac:dyDescent="0.2">
      <c r="P6459" s="113"/>
    </row>
    <row r="6460" spans="16:16" x14ac:dyDescent="0.2">
      <c r="P6460" s="113"/>
    </row>
    <row r="6461" spans="16:16" x14ac:dyDescent="0.2">
      <c r="P6461" s="113"/>
    </row>
    <row r="6462" spans="16:16" x14ac:dyDescent="0.2">
      <c r="P6462" s="113"/>
    </row>
    <row r="6463" spans="16:16" x14ac:dyDescent="0.2">
      <c r="P6463" s="113"/>
    </row>
    <row r="6464" spans="16:16" x14ac:dyDescent="0.2">
      <c r="P6464" s="113"/>
    </row>
    <row r="6465" spans="16:16" x14ac:dyDescent="0.2">
      <c r="P6465" s="113"/>
    </row>
    <row r="6466" spans="16:16" x14ac:dyDescent="0.2">
      <c r="P6466" s="113"/>
    </row>
    <row r="6467" spans="16:16" x14ac:dyDescent="0.2">
      <c r="P6467" s="113"/>
    </row>
    <row r="6468" spans="16:16" x14ac:dyDescent="0.2">
      <c r="P6468" s="113"/>
    </row>
    <row r="6469" spans="16:16" x14ac:dyDescent="0.2">
      <c r="P6469" s="113"/>
    </row>
    <row r="6470" spans="16:16" x14ac:dyDescent="0.2">
      <c r="P6470" s="113"/>
    </row>
    <row r="6471" spans="16:16" x14ac:dyDescent="0.2">
      <c r="P6471" s="113"/>
    </row>
    <row r="6472" spans="16:16" x14ac:dyDescent="0.2">
      <c r="P6472" s="113"/>
    </row>
    <row r="6473" spans="16:16" x14ac:dyDescent="0.2">
      <c r="P6473" s="113"/>
    </row>
    <row r="6474" spans="16:16" x14ac:dyDescent="0.2">
      <c r="P6474" s="113"/>
    </row>
    <row r="6475" spans="16:16" x14ac:dyDescent="0.2">
      <c r="P6475" s="113"/>
    </row>
    <row r="6476" spans="16:16" x14ac:dyDescent="0.2">
      <c r="P6476" s="113"/>
    </row>
    <row r="6477" spans="16:16" x14ac:dyDescent="0.2">
      <c r="P6477" s="113"/>
    </row>
    <row r="6478" spans="16:16" x14ac:dyDescent="0.2">
      <c r="P6478" s="113"/>
    </row>
    <row r="6479" spans="16:16" x14ac:dyDescent="0.2">
      <c r="P6479" s="113"/>
    </row>
    <row r="6480" spans="16:16" x14ac:dyDescent="0.2">
      <c r="P6480" s="113"/>
    </row>
    <row r="6481" spans="16:16" x14ac:dyDescent="0.2">
      <c r="P6481" s="113"/>
    </row>
    <row r="6482" spans="16:16" x14ac:dyDescent="0.2">
      <c r="P6482" s="113"/>
    </row>
    <row r="6483" spans="16:16" x14ac:dyDescent="0.2">
      <c r="P6483" s="113"/>
    </row>
    <row r="6484" spans="16:16" x14ac:dyDescent="0.2">
      <c r="P6484" s="113"/>
    </row>
    <row r="6485" spans="16:16" x14ac:dyDescent="0.2">
      <c r="P6485" s="113"/>
    </row>
    <row r="6486" spans="16:16" x14ac:dyDescent="0.2">
      <c r="P6486" s="113"/>
    </row>
    <row r="6487" spans="16:16" x14ac:dyDescent="0.2">
      <c r="P6487" s="113"/>
    </row>
    <row r="6488" spans="16:16" x14ac:dyDescent="0.2">
      <c r="P6488" s="113"/>
    </row>
    <row r="6489" spans="16:16" x14ac:dyDescent="0.2">
      <c r="P6489" s="113"/>
    </row>
    <row r="6490" spans="16:16" x14ac:dyDescent="0.2">
      <c r="P6490" s="113"/>
    </row>
    <row r="6491" spans="16:16" x14ac:dyDescent="0.2">
      <c r="P6491" s="113"/>
    </row>
    <row r="6492" spans="16:16" x14ac:dyDescent="0.2">
      <c r="P6492" s="113"/>
    </row>
    <row r="6493" spans="16:16" x14ac:dyDescent="0.2">
      <c r="P6493" s="113"/>
    </row>
    <row r="6494" spans="16:16" x14ac:dyDescent="0.2">
      <c r="P6494" s="113"/>
    </row>
    <row r="6495" spans="16:16" x14ac:dyDescent="0.2">
      <c r="P6495" s="113"/>
    </row>
    <row r="6496" spans="16:16" x14ac:dyDescent="0.2">
      <c r="P6496" s="113"/>
    </row>
    <row r="6497" spans="16:16" x14ac:dyDescent="0.2">
      <c r="P6497" s="113"/>
    </row>
    <row r="6498" spans="16:16" x14ac:dyDescent="0.2">
      <c r="P6498" s="113"/>
    </row>
    <row r="6499" spans="16:16" x14ac:dyDescent="0.2">
      <c r="P6499" s="113"/>
    </row>
    <row r="6500" spans="16:16" x14ac:dyDescent="0.2">
      <c r="P6500" s="113"/>
    </row>
    <row r="6501" spans="16:16" x14ac:dyDescent="0.2">
      <c r="P6501" s="113"/>
    </row>
    <row r="6502" spans="16:16" x14ac:dyDescent="0.2">
      <c r="P6502" s="113"/>
    </row>
    <row r="6503" spans="16:16" x14ac:dyDescent="0.2">
      <c r="P6503" s="113"/>
    </row>
    <row r="6504" spans="16:16" x14ac:dyDescent="0.2">
      <c r="P6504" s="113"/>
    </row>
    <row r="6505" spans="16:16" x14ac:dyDescent="0.2">
      <c r="P6505" s="113"/>
    </row>
    <row r="6506" spans="16:16" x14ac:dyDescent="0.2">
      <c r="P6506" s="113"/>
    </row>
    <row r="6507" spans="16:16" x14ac:dyDescent="0.2">
      <c r="P6507" s="113"/>
    </row>
    <row r="6508" spans="16:16" x14ac:dyDescent="0.2">
      <c r="P6508" s="113"/>
    </row>
    <row r="6509" spans="16:16" x14ac:dyDescent="0.2">
      <c r="P6509" s="113"/>
    </row>
    <row r="6510" spans="16:16" x14ac:dyDescent="0.2">
      <c r="P6510" s="113"/>
    </row>
    <row r="6511" spans="16:16" x14ac:dyDescent="0.2">
      <c r="P6511" s="113"/>
    </row>
    <row r="6512" spans="16:16" x14ac:dyDescent="0.2">
      <c r="P6512" s="113"/>
    </row>
    <row r="6513" spans="16:16" x14ac:dyDescent="0.2">
      <c r="P6513" s="113"/>
    </row>
    <row r="6514" spans="16:16" x14ac:dyDescent="0.2">
      <c r="P6514" s="113"/>
    </row>
    <row r="6515" spans="16:16" x14ac:dyDescent="0.2">
      <c r="P6515" s="113"/>
    </row>
    <row r="6516" spans="16:16" x14ac:dyDescent="0.2">
      <c r="P6516" s="113"/>
    </row>
    <row r="6517" spans="16:16" x14ac:dyDescent="0.2">
      <c r="P6517" s="113"/>
    </row>
    <row r="6518" spans="16:16" x14ac:dyDescent="0.2">
      <c r="P6518" s="113"/>
    </row>
    <row r="6519" spans="16:16" x14ac:dyDescent="0.2">
      <c r="P6519" s="113"/>
    </row>
    <row r="6520" spans="16:16" x14ac:dyDescent="0.2">
      <c r="P6520" s="113"/>
    </row>
    <row r="6521" spans="16:16" x14ac:dyDescent="0.2">
      <c r="P6521" s="113"/>
    </row>
    <row r="6522" spans="16:16" x14ac:dyDescent="0.2">
      <c r="P6522" s="113"/>
    </row>
    <row r="6523" spans="16:16" x14ac:dyDescent="0.2">
      <c r="P6523" s="113"/>
    </row>
    <row r="6524" spans="16:16" x14ac:dyDescent="0.2">
      <c r="P6524" s="113"/>
    </row>
    <row r="6525" spans="16:16" x14ac:dyDescent="0.2">
      <c r="P6525" s="113"/>
    </row>
    <row r="6526" spans="16:16" x14ac:dyDescent="0.2">
      <c r="P6526" s="113"/>
    </row>
    <row r="6527" spans="16:16" x14ac:dyDescent="0.2">
      <c r="P6527" s="113"/>
    </row>
    <row r="6528" spans="16:16" x14ac:dyDescent="0.2">
      <c r="P6528" s="113"/>
    </row>
    <row r="6529" spans="16:16" x14ac:dyDescent="0.2">
      <c r="P6529" s="113"/>
    </row>
    <row r="6530" spans="16:16" x14ac:dyDescent="0.2">
      <c r="P6530" s="113"/>
    </row>
    <row r="6531" spans="16:16" x14ac:dyDescent="0.2">
      <c r="P6531" s="113"/>
    </row>
    <row r="6532" spans="16:16" x14ac:dyDescent="0.2">
      <c r="P6532" s="113"/>
    </row>
    <row r="6533" spans="16:16" x14ac:dyDescent="0.2">
      <c r="P6533" s="113"/>
    </row>
    <row r="6534" spans="16:16" x14ac:dyDescent="0.2">
      <c r="P6534" s="113"/>
    </row>
    <row r="6535" spans="16:16" x14ac:dyDescent="0.2">
      <c r="P6535" s="113"/>
    </row>
    <row r="6536" spans="16:16" x14ac:dyDescent="0.2">
      <c r="P6536" s="113"/>
    </row>
    <row r="6537" spans="16:16" x14ac:dyDescent="0.2">
      <c r="P6537" s="113"/>
    </row>
    <row r="6538" spans="16:16" x14ac:dyDescent="0.2">
      <c r="P6538" s="113"/>
    </row>
    <row r="6539" spans="16:16" x14ac:dyDescent="0.2">
      <c r="P6539" s="113"/>
    </row>
    <row r="6540" spans="16:16" x14ac:dyDescent="0.2">
      <c r="P6540" s="113"/>
    </row>
    <row r="6541" spans="16:16" x14ac:dyDescent="0.2">
      <c r="P6541" s="113"/>
    </row>
    <row r="6542" spans="16:16" x14ac:dyDescent="0.2">
      <c r="P6542" s="113"/>
    </row>
    <row r="6543" spans="16:16" x14ac:dyDescent="0.2">
      <c r="P6543" s="113"/>
    </row>
    <row r="6544" spans="16:16" x14ac:dyDescent="0.2">
      <c r="P6544" s="113"/>
    </row>
    <row r="6545" spans="16:16" x14ac:dyDescent="0.2">
      <c r="P6545" s="113"/>
    </row>
    <row r="6546" spans="16:16" x14ac:dyDescent="0.2">
      <c r="P6546" s="113"/>
    </row>
    <row r="6547" spans="16:16" x14ac:dyDescent="0.2">
      <c r="P6547" s="113"/>
    </row>
    <row r="6548" spans="16:16" x14ac:dyDescent="0.2">
      <c r="P6548" s="113"/>
    </row>
    <row r="6549" spans="16:16" x14ac:dyDescent="0.2">
      <c r="P6549" s="113"/>
    </row>
    <row r="6550" spans="16:16" x14ac:dyDescent="0.2">
      <c r="P6550" s="113"/>
    </row>
    <row r="6551" spans="16:16" x14ac:dyDescent="0.2">
      <c r="P6551" s="113"/>
    </row>
    <row r="6552" spans="16:16" x14ac:dyDescent="0.2">
      <c r="P6552" s="113"/>
    </row>
    <row r="6553" spans="16:16" x14ac:dyDescent="0.2">
      <c r="P6553" s="113"/>
    </row>
    <row r="6554" spans="16:16" x14ac:dyDescent="0.2">
      <c r="P6554" s="113"/>
    </row>
    <row r="6555" spans="16:16" x14ac:dyDescent="0.2">
      <c r="P6555" s="113"/>
    </row>
    <row r="6556" spans="16:16" x14ac:dyDescent="0.2">
      <c r="P6556" s="113"/>
    </row>
    <row r="6557" spans="16:16" x14ac:dyDescent="0.2">
      <c r="P6557" s="113"/>
    </row>
    <row r="6558" spans="16:16" x14ac:dyDescent="0.2">
      <c r="P6558" s="113"/>
    </row>
    <row r="6559" spans="16:16" x14ac:dyDescent="0.2">
      <c r="P6559" s="113"/>
    </row>
    <row r="6560" spans="16:16" x14ac:dyDescent="0.2">
      <c r="P6560" s="113"/>
    </row>
    <row r="6561" spans="16:16" x14ac:dyDescent="0.2">
      <c r="P6561" s="113"/>
    </row>
    <row r="6562" spans="16:16" x14ac:dyDescent="0.2">
      <c r="P6562" s="113"/>
    </row>
    <row r="6563" spans="16:16" x14ac:dyDescent="0.2">
      <c r="P6563" s="113"/>
    </row>
    <row r="6564" spans="16:16" x14ac:dyDescent="0.2">
      <c r="P6564" s="113"/>
    </row>
    <row r="6565" spans="16:16" x14ac:dyDescent="0.2">
      <c r="P6565" s="113"/>
    </row>
    <row r="6566" spans="16:16" x14ac:dyDescent="0.2">
      <c r="P6566" s="113"/>
    </row>
    <row r="6567" spans="16:16" x14ac:dyDescent="0.2">
      <c r="P6567" s="113"/>
    </row>
    <row r="6568" spans="16:16" x14ac:dyDescent="0.2">
      <c r="P6568" s="113"/>
    </row>
    <row r="6569" spans="16:16" x14ac:dyDescent="0.2">
      <c r="P6569" s="113"/>
    </row>
    <row r="6570" spans="16:16" x14ac:dyDescent="0.2">
      <c r="P6570" s="113"/>
    </row>
    <row r="6571" spans="16:16" x14ac:dyDescent="0.2">
      <c r="P6571" s="113"/>
    </row>
    <row r="6572" spans="16:16" x14ac:dyDescent="0.2">
      <c r="P6572" s="113"/>
    </row>
    <row r="6573" spans="16:16" x14ac:dyDescent="0.2">
      <c r="P6573" s="113"/>
    </row>
    <row r="6574" spans="16:16" x14ac:dyDescent="0.2">
      <c r="P6574" s="113"/>
    </row>
    <row r="6575" spans="16:16" x14ac:dyDescent="0.2">
      <c r="P6575" s="113"/>
    </row>
    <row r="6576" spans="16:16" x14ac:dyDescent="0.2">
      <c r="P6576" s="113"/>
    </row>
    <row r="6577" spans="16:16" x14ac:dyDescent="0.2">
      <c r="P6577" s="113"/>
    </row>
    <row r="6578" spans="16:16" x14ac:dyDescent="0.2">
      <c r="P6578" s="113"/>
    </row>
    <row r="6579" spans="16:16" x14ac:dyDescent="0.2">
      <c r="P6579" s="113"/>
    </row>
    <row r="6580" spans="16:16" x14ac:dyDescent="0.2">
      <c r="P6580" s="113"/>
    </row>
    <row r="6581" spans="16:16" x14ac:dyDescent="0.2">
      <c r="P6581" s="113"/>
    </row>
    <row r="6582" spans="16:16" x14ac:dyDescent="0.2">
      <c r="P6582" s="113"/>
    </row>
    <row r="6583" spans="16:16" x14ac:dyDescent="0.2">
      <c r="P6583" s="113"/>
    </row>
    <row r="6584" spans="16:16" x14ac:dyDescent="0.2">
      <c r="P6584" s="113"/>
    </row>
    <row r="6585" spans="16:16" x14ac:dyDescent="0.2">
      <c r="P6585" s="113"/>
    </row>
    <row r="6586" spans="16:16" x14ac:dyDescent="0.2">
      <c r="P6586" s="113"/>
    </row>
    <row r="6587" spans="16:16" x14ac:dyDescent="0.2">
      <c r="P6587" s="113"/>
    </row>
    <row r="6588" spans="16:16" x14ac:dyDescent="0.2">
      <c r="P6588" s="113"/>
    </row>
    <row r="6589" spans="16:16" x14ac:dyDescent="0.2">
      <c r="P6589" s="113"/>
    </row>
    <row r="6590" spans="16:16" x14ac:dyDescent="0.2">
      <c r="P6590" s="113"/>
    </row>
    <row r="6591" spans="16:16" x14ac:dyDescent="0.2">
      <c r="P6591" s="113"/>
    </row>
    <row r="6592" spans="16:16" x14ac:dyDescent="0.2">
      <c r="P6592" s="113"/>
    </row>
    <row r="6593" spans="16:16" x14ac:dyDescent="0.2">
      <c r="P6593" s="113"/>
    </row>
    <row r="6594" spans="16:16" x14ac:dyDescent="0.2">
      <c r="P6594" s="113"/>
    </row>
    <row r="6595" spans="16:16" x14ac:dyDescent="0.2">
      <c r="P6595" s="113"/>
    </row>
    <row r="6596" spans="16:16" x14ac:dyDescent="0.2">
      <c r="P6596" s="113"/>
    </row>
    <row r="6597" spans="16:16" x14ac:dyDescent="0.2">
      <c r="P6597" s="113"/>
    </row>
    <row r="6598" spans="16:16" x14ac:dyDescent="0.2">
      <c r="P6598" s="113"/>
    </row>
    <row r="6599" spans="16:16" x14ac:dyDescent="0.2">
      <c r="P6599" s="113"/>
    </row>
    <row r="6600" spans="16:16" x14ac:dyDescent="0.2">
      <c r="P6600" s="113"/>
    </row>
    <row r="6601" spans="16:16" x14ac:dyDescent="0.2">
      <c r="P6601" s="113"/>
    </row>
    <row r="6602" spans="16:16" x14ac:dyDescent="0.2">
      <c r="P6602" s="113"/>
    </row>
    <row r="6603" spans="16:16" x14ac:dyDescent="0.2">
      <c r="P6603" s="113"/>
    </row>
    <row r="6604" spans="16:16" x14ac:dyDescent="0.2">
      <c r="P6604" s="113"/>
    </row>
    <row r="6605" spans="16:16" x14ac:dyDescent="0.2">
      <c r="P6605" s="113"/>
    </row>
    <row r="6606" spans="16:16" x14ac:dyDescent="0.2">
      <c r="P6606" s="113"/>
    </row>
    <row r="6607" spans="16:16" x14ac:dyDescent="0.2">
      <c r="P6607" s="113"/>
    </row>
    <row r="6608" spans="16:16" x14ac:dyDescent="0.2">
      <c r="P6608" s="113"/>
    </row>
    <row r="6609" spans="16:16" x14ac:dyDescent="0.2">
      <c r="P6609" s="113"/>
    </row>
    <row r="6610" spans="16:16" x14ac:dyDescent="0.2">
      <c r="P6610" s="113"/>
    </row>
    <row r="6611" spans="16:16" x14ac:dyDescent="0.2">
      <c r="P6611" s="113"/>
    </row>
    <row r="6612" spans="16:16" x14ac:dyDescent="0.2">
      <c r="P6612" s="113"/>
    </row>
    <row r="6613" spans="16:16" x14ac:dyDescent="0.2">
      <c r="P6613" s="113"/>
    </row>
    <row r="6614" spans="16:16" x14ac:dyDescent="0.2">
      <c r="P6614" s="113"/>
    </row>
    <row r="6615" spans="16:16" x14ac:dyDescent="0.2">
      <c r="P6615" s="113"/>
    </row>
    <row r="6616" spans="16:16" x14ac:dyDescent="0.2">
      <c r="P6616" s="113"/>
    </row>
    <row r="6617" spans="16:16" x14ac:dyDescent="0.2">
      <c r="P6617" s="113"/>
    </row>
    <row r="6618" spans="16:16" x14ac:dyDescent="0.2">
      <c r="P6618" s="113"/>
    </row>
    <row r="6619" spans="16:16" x14ac:dyDescent="0.2">
      <c r="P6619" s="113"/>
    </row>
    <row r="6620" spans="16:16" x14ac:dyDescent="0.2">
      <c r="P6620" s="113"/>
    </row>
    <row r="6621" spans="16:16" x14ac:dyDescent="0.2">
      <c r="P6621" s="113"/>
    </row>
    <row r="6622" spans="16:16" x14ac:dyDescent="0.2">
      <c r="P6622" s="113"/>
    </row>
    <row r="6623" spans="16:16" x14ac:dyDescent="0.2">
      <c r="P6623" s="113"/>
    </row>
    <row r="6624" spans="16:16" x14ac:dyDescent="0.2">
      <c r="P6624" s="113"/>
    </row>
    <row r="6625" spans="16:16" x14ac:dyDescent="0.2">
      <c r="P6625" s="113"/>
    </row>
    <row r="6626" spans="16:16" x14ac:dyDescent="0.2">
      <c r="P6626" s="113"/>
    </row>
    <row r="6627" spans="16:16" x14ac:dyDescent="0.2">
      <c r="P6627" s="113"/>
    </row>
    <row r="6628" spans="16:16" x14ac:dyDescent="0.2">
      <c r="P6628" s="113"/>
    </row>
    <row r="6629" spans="16:16" x14ac:dyDescent="0.2">
      <c r="P6629" s="113"/>
    </row>
    <row r="6630" spans="16:16" x14ac:dyDescent="0.2">
      <c r="P6630" s="113"/>
    </row>
    <row r="6631" spans="16:16" x14ac:dyDescent="0.2">
      <c r="P6631" s="113"/>
    </row>
    <row r="6632" spans="16:16" x14ac:dyDescent="0.2">
      <c r="P6632" s="113"/>
    </row>
    <row r="6633" spans="16:16" x14ac:dyDescent="0.2">
      <c r="P6633" s="113"/>
    </row>
    <row r="6634" spans="16:16" x14ac:dyDescent="0.2">
      <c r="P6634" s="113"/>
    </row>
    <row r="6635" spans="16:16" x14ac:dyDescent="0.2">
      <c r="P6635" s="113"/>
    </row>
    <row r="6636" spans="16:16" x14ac:dyDescent="0.2">
      <c r="P6636" s="113"/>
    </row>
    <row r="6637" spans="16:16" x14ac:dyDescent="0.2">
      <c r="P6637" s="113"/>
    </row>
    <row r="6638" spans="16:16" x14ac:dyDescent="0.2">
      <c r="P6638" s="113"/>
    </row>
    <row r="6639" spans="16:16" x14ac:dyDescent="0.2">
      <c r="P6639" s="113"/>
    </row>
    <row r="6640" spans="16:16" x14ac:dyDescent="0.2">
      <c r="P6640" s="113"/>
    </row>
    <row r="6641" spans="16:16" x14ac:dyDescent="0.2">
      <c r="P6641" s="113"/>
    </row>
    <row r="6642" spans="16:16" x14ac:dyDescent="0.2">
      <c r="P6642" s="113"/>
    </row>
    <row r="6643" spans="16:16" x14ac:dyDescent="0.2">
      <c r="P6643" s="113"/>
    </row>
    <row r="6644" spans="16:16" x14ac:dyDescent="0.2">
      <c r="P6644" s="113"/>
    </row>
    <row r="6645" spans="16:16" x14ac:dyDescent="0.2">
      <c r="P6645" s="113"/>
    </row>
    <row r="6646" spans="16:16" x14ac:dyDescent="0.2">
      <c r="P6646" s="113"/>
    </row>
    <row r="6647" spans="16:16" x14ac:dyDescent="0.2">
      <c r="P6647" s="113"/>
    </row>
    <row r="6648" spans="16:16" x14ac:dyDescent="0.2">
      <c r="P6648" s="113"/>
    </row>
    <row r="6649" spans="16:16" x14ac:dyDescent="0.2">
      <c r="P6649" s="113"/>
    </row>
    <row r="6650" spans="16:16" x14ac:dyDescent="0.2">
      <c r="P6650" s="113"/>
    </row>
    <row r="6651" spans="16:16" x14ac:dyDescent="0.2">
      <c r="P6651" s="113"/>
    </row>
    <row r="6652" spans="16:16" x14ac:dyDescent="0.2">
      <c r="P6652" s="113"/>
    </row>
    <row r="6653" spans="16:16" x14ac:dyDescent="0.2">
      <c r="P6653" s="113"/>
    </row>
    <row r="6654" spans="16:16" x14ac:dyDescent="0.2">
      <c r="P6654" s="113"/>
    </row>
    <row r="6655" spans="16:16" x14ac:dyDescent="0.2">
      <c r="P6655" s="113"/>
    </row>
    <row r="6656" spans="16:16" x14ac:dyDescent="0.2">
      <c r="P6656" s="113"/>
    </row>
    <row r="6657" spans="16:16" x14ac:dyDescent="0.2">
      <c r="P6657" s="113"/>
    </row>
    <row r="6658" spans="16:16" x14ac:dyDescent="0.2">
      <c r="P6658" s="113"/>
    </row>
    <row r="6659" spans="16:16" x14ac:dyDescent="0.2">
      <c r="P6659" s="113"/>
    </row>
    <row r="6660" spans="16:16" x14ac:dyDescent="0.2">
      <c r="P6660" s="113"/>
    </row>
    <row r="6661" spans="16:16" x14ac:dyDescent="0.2">
      <c r="P6661" s="113"/>
    </row>
    <row r="6662" spans="16:16" x14ac:dyDescent="0.2">
      <c r="P6662" s="113"/>
    </row>
    <row r="6663" spans="16:16" x14ac:dyDescent="0.2">
      <c r="P6663" s="113"/>
    </row>
    <row r="6664" spans="16:16" x14ac:dyDescent="0.2">
      <c r="P6664" s="113"/>
    </row>
    <row r="6665" spans="16:16" x14ac:dyDescent="0.2">
      <c r="P6665" s="113"/>
    </row>
    <row r="6666" spans="16:16" x14ac:dyDescent="0.2">
      <c r="P6666" s="113"/>
    </row>
    <row r="6667" spans="16:16" x14ac:dyDescent="0.2">
      <c r="P6667" s="113"/>
    </row>
    <row r="6668" spans="16:16" x14ac:dyDescent="0.2">
      <c r="P6668" s="113"/>
    </row>
    <row r="6669" spans="16:16" x14ac:dyDescent="0.2">
      <c r="P6669" s="113"/>
    </row>
    <row r="6670" spans="16:16" x14ac:dyDescent="0.2">
      <c r="P6670" s="113"/>
    </row>
    <row r="6671" spans="16:16" x14ac:dyDescent="0.2">
      <c r="P6671" s="113"/>
    </row>
    <row r="6672" spans="16:16" x14ac:dyDescent="0.2">
      <c r="P6672" s="113"/>
    </row>
    <row r="6673" spans="16:16" x14ac:dyDescent="0.2">
      <c r="P6673" s="113"/>
    </row>
    <row r="6674" spans="16:16" x14ac:dyDescent="0.2">
      <c r="P6674" s="113"/>
    </row>
    <row r="6675" spans="16:16" x14ac:dyDescent="0.2">
      <c r="P6675" s="113"/>
    </row>
    <row r="6676" spans="16:16" x14ac:dyDescent="0.2">
      <c r="P6676" s="113"/>
    </row>
    <row r="6677" spans="16:16" x14ac:dyDescent="0.2">
      <c r="P6677" s="113"/>
    </row>
    <row r="6678" spans="16:16" x14ac:dyDescent="0.2">
      <c r="P6678" s="113"/>
    </row>
    <row r="6679" spans="16:16" x14ac:dyDescent="0.2">
      <c r="P6679" s="113"/>
    </row>
    <row r="6680" spans="16:16" x14ac:dyDescent="0.2">
      <c r="P6680" s="113"/>
    </row>
    <row r="6681" spans="16:16" x14ac:dyDescent="0.2">
      <c r="P6681" s="113"/>
    </row>
    <row r="6682" spans="16:16" x14ac:dyDescent="0.2">
      <c r="P6682" s="113"/>
    </row>
    <row r="6683" spans="16:16" x14ac:dyDescent="0.2">
      <c r="P6683" s="113"/>
    </row>
    <row r="6684" spans="16:16" x14ac:dyDescent="0.2">
      <c r="P6684" s="113"/>
    </row>
    <row r="6685" spans="16:16" x14ac:dyDescent="0.2">
      <c r="P6685" s="113"/>
    </row>
    <row r="6686" spans="16:16" x14ac:dyDescent="0.2">
      <c r="P6686" s="113"/>
    </row>
    <row r="6687" spans="16:16" x14ac:dyDescent="0.2">
      <c r="P6687" s="113"/>
    </row>
    <row r="6688" spans="16:16" x14ac:dyDescent="0.2">
      <c r="P6688" s="113"/>
    </row>
    <row r="6689" spans="16:16" x14ac:dyDescent="0.2">
      <c r="P6689" s="113"/>
    </row>
    <row r="6690" spans="16:16" x14ac:dyDescent="0.2">
      <c r="P6690" s="113"/>
    </row>
    <row r="6691" spans="16:16" x14ac:dyDescent="0.2">
      <c r="P6691" s="113"/>
    </row>
    <row r="6692" spans="16:16" x14ac:dyDescent="0.2">
      <c r="P6692" s="113"/>
    </row>
    <row r="6693" spans="16:16" x14ac:dyDescent="0.2">
      <c r="P6693" s="113"/>
    </row>
    <row r="6694" spans="16:16" x14ac:dyDescent="0.2">
      <c r="P6694" s="113"/>
    </row>
    <row r="6695" spans="16:16" x14ac:dyDescent="0.2">
      <c r="P6695" s="113"/>
    </row>
    <row r="6696" spans="16:16" x14ac:dyDescent="0.2">
      <c r="P6696" s="113"/>
    </row>
    <row r="6697" spans="16:16" x14ac:dyDescent="0.2">
      <c r="P6697" s="113"/>
    </row>
    <row r="6698" spans="16:16" x14ac:dyDescent="0.2">
      <c r="P6698" s="113"/>
    </row>
    <row r="6699" spans="16:16" x14ac:dyDescent="0.2">
      <c r="P6699" s="113"/>
    </row>
    <row r="6700" spans="16:16" x14ac:dyDescent="0.2">
      <c r="P6700" s="113"/>
    </row>
    <row r="6701" spans="16:16" x14ac:dyDescent="0.2">
      <c r="P6701" s="113"/>
    </row>
    <row r="6702" spans="16:16" x14ac:dyDescent="0.2">
      <c r="P6702" s="113"/>
    </row>
    <row r="6703" spans="16:16" x14ac:dyDescent="0.2">
      <c r="P6703" s="113"/>
    </row>
    <row r="6704" spans="16:16" x14ac:dyDescent="0.2">
      <c r="P6704" s="113"/>
    </row>
    <row r="6705" spans="16:16" x14ac:dyDescent="0.2">
      <c r="P6705" s="113"/>
    </row>
    <row r="6706" spans="16:16" x14ac:dyDescent="0.2">
      <c r="P6706" s="113"/>
    </row>
    <row r="6707" spans="16:16" x14ac:dyDescent="0.2">
      <c r="P6707" s="113"/>
    </row>
    <row r="6708" spans="16:16" x14ac:dyDescent="0.2">
      <c r="P6708" s="113"/>
    </row>
    <row r="6709" spans="16:16" x14ac:dyDescent="0.2">
      <c r="P6709" s="113"/>
    </row>
    <row r="6710" spans="16:16" x14ac:dyDescent="0.2">
      <c r="P6710" s="113"/>
    </row>
  </sheetData>
  <autoFilter ref="A5:Q2465">
    <filterColumn colId="8">
      <filters>
        <dateGroupItem year="2025" month="10" dateTimeGrouping="month"/>
      </filters>
    </filterColumn>
  </autoFilter>
  <mergeCells count="4">
    <mergeCell ref="A1:O1"/>
    <mergeCell ref="A2:O2"/>
    <mergeCell ref="A3:O3"/>
    <mergeCell ref="A4:O4"/>
  </mergeCells>
  <pageMargins left="0.25" right="0.25" top="0.75" bottom="0.75" header="0.3" footer="0.3"/>
  <pageSetup scale="26"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2025</vt:lpstr>
      <vt:lpstr>'2025'!Área_de_impresión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Quinde Quimiz Ana Belen</dc:creator>
  <cp:lastModifiedBy>Quinde Quimiz Ana Belen</cp:lastModifiedBy>
  <dcterms:created xsi:type="dcterms:W3CDTF">2025-11-14T14:03:28Z</dcterms:created>
  <dcterms:modified xsi:type="dcterms:W3CDTF">2025-11-14T14:04:42Z</dcterms:modified>
</cp:coreProperties>
</file>